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/>
  <mc:AlternateContent xmlns:mc="http://schemas.openxmlformats.org/markup-compatibility/2006">
    <mc:Choice Requires="x15">
      <x15ac:absPath xmlns:x15ac="http://schemas.microsoft.com/office/spreadsheetml/2010/11/ac" url="/Users/zhaoweien/eclipse-workspace/guncannon/"/>
    </mc:Choice>
  </mc:AlternateContent>
  <bookViews>
    <workbookView xWindow="0" yWindow="0" windowWidth="27320" windowHeight="15360"/>
  </bookViews>
  <sheets>
    <sheet name="乔木" sheetId="1" r:id="rId1"/>
    <sheet name="灌木" sheetId="2" r:id="rId2"/>
    <sheet name="地被" sheetId="3" r:id="rId3"/>
    <sheet name="管材" sheetId="4" r:id="rId4"/>
    <sheet name="辅材" sheetId="5" r:id="rId5"/>
    <sheet name="石材" sheetId="6" r:id="rId6"/>
    <sheet name="机械" sheetId="13" r:id="rId7"/>
    <sheet name="工具" sheetId="11" r:id="rId8"/>
    <sheet name="人工" sheetId="15" r:id="rId9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4" i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4" i="2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3" i="3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M2" i="4"/>
  <c r="L3" i="4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M2" i="5"/>
  <c r="L3" i="5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3" i="6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3" i="13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3" i="1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4" i="1"/>
  <c r="O3" i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4" i="2"/>
  <c r="N3" i="2"/>
  <c r="M2" i="3"/>
  <c r="M2" i="11"/>
  <c r="M2" i="13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2" i="6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</calcChain>
</file>

<file path=xl/sharedStrings.xml><?xml version="1.0" encoding="utf-8"?>
<sst xmlns="http://schemas.openxmlformats.org/spreadsheetml/2006/main" count="15937" uniqueCount="4620">
  <si>
    <t>序号</t>
  </si>
  <si>
    <t>材料名称</t>
  </si>
  <si>
    <t>规格</t>
  </si>
  <si>
    <t>单位</t>
  </si>
  <si>
    <t>单价</t>
  </si>
  <si>
    <t>供应商</t>
  </si>
  <si>
    <t>供应商电话</t>
  </si>
  <si>
    <t>苗木产地（供应商地址）</t>
  </si>
  <si>
    <t>采购时间</t>
  </si>
  <si>
    <t>工程项目</t>
  </si>
  <si>
    <t>采购数量</t>
  </si>
  <si>
    <t>胸径/地径D（cm)</t>
  </si>
  <si>
    <t>高度（m）</t>
  </si>
  <si>
    <t>冠幅（m)</t>
  </si>
  <si>
    <t>乔木</t>
  </si>
  <si>
    <t>秋枫</t>
  </si>
  <si>
    <t>AA1</t>
  </si>
  <si>
    <t>株</t>
  </si>
  <si>
    <t>中山市民众镇恒裕花木场</t>
  </si>
  <si>
    <t>139 2539 3082</t>
  </si>
  <si>
    <t>中山市民众镇</t>
  </si>
  <si>
    <t>陈村花湾城项目</t>
  </si>
  <si>
    <t>1001-1</t>
  </si>
  <si>
    <t>AA2</t>
  </si>
  <si>
    <t>苏锐辉</t>
  </si>
  <si>
    <t>159 2048 7649</t>
  </si>
  <si>
    <t>韦甬</t>
  </si>
  <si>
    <t>1001-2</t>
  </si>
  <si>
    <t>AA3</t>
  </si>
  <si>
    <t>1001-3</t>
  </si>
  <si>
    <t>AA4</t>
  </si>
  <si>
    <t>欧铭辉</t>
  </si>
  <si>
    <t>136 0289 3769</t>
  </si>
  <si>
    <t>番禺韦甬</t>
  </si>
  <si>
    <t>1001-4</t>
  </si>
  <si>
    <t>14-26</t>
  </si>
  <si>
    <t>AA5</t>
  </si>
  <si>
    <t>石志强</t>
  </si>
  <si>
    <t>139 2885 2522</t>
  </si>
  <si>
    <t>番禺</t>
  </si>
  <si>
    <t>1001-5</t>
  </si>
  <si>
    <t>AA6</t>
  </si>
  <si>
    <t>李晓波</t>
  </si>
  <si>
    <t>江门一期</t>
  </si>
  <si>
    <t>1001-6</t>
  </si>
  <si>
    <t>AA7</t>
  </si>
  <si>
    <t>1001-7</t>
  </si>
  <si>
    <t>AA8</t>
  </si>
  <si>
    <t>清远市清城区中盛园艺场</t>
  </si>
  <si>
    <t>137 5018 3162</t>
  </si>
  <si>
    <t>清远</t>
  </si>
  <si>
    <t>黄鸡蛋花</t>
  </si>
  <si>
    <t>AB1</t>
  </si>
  <si>
    <t>苏慧蝶</t>
  </si>
  <si>
    <t>137 0225 7178</t>
  </si>
  <si>
    <t>1002-1</t>
  </si>
  <si>
    <t>AB2</t>
  </si>
  <si>
    <t>1002-2</t>
  </si>
  <si>
    <t>AB3</t>
  </si>
  <si>
    <t>1002-3</t>
  </si>
  <si>
    <t>AB4</t>
  </si>
  <si>
    <t>1002-4</t>
  </si>
  <si>
    <t>AB5</t>
  </si>
  <si>
    <t>陈丽群</t>
  </si>
  <si>
    <t>130 7300 3344</t>
  </si>
  <si>
    <t>红鸡蛋花</t>
  </si>
  <si>
    <t>12-13</t>
  </si>
  <si>
    <t>梁丽欢</t>
  </si>
  <si>
    <t>137 0253 6343</t>
  </si>
  <si>
    <t>1003-1</t>
  </si>
  <si>
    <t>8-10</t>
  </si>
  <si>
    <t>1003-2</t>
  </si>
  <si>
    <t>AC1</t>
  </si>
  <si>
    <t>1003-3</t>
  </si>
  <si>
    <t>AC2</t>
  </si>
  <si>
    <t>1003-4</t>
  </si>
  <si>
    <t>AC3</t>
  </si>
  <si>
    <t>1003-5</t>
  </si>
  <si>
    <t>AC4</t>
  </si>
  <si>
    <t>1003-6</t>
  </si>
  <si>
    <t>AC5</t>
  </si>
  <si>
    <t>梁建恩</t>
  </si>
  <si>
    <t>1003-7</t>
  </si>
  <si>
    <t>AC6</t>
  </si>
  <si>
    <t>1003-8</t>
  </si>
  <si>
    <t>AC7</t>
  </si>
  <si>
    <t>江门售楼部</t>
  </si>
  <si>
    <t>1003-9</t>
  </si>
  <si>
    <t>AC8</t>
  </si>
  <si>
    <t>鸡蛋花</t>
  </si>
  <si>
    <t>AD1</t>
  </si>
  <si>
    <t>1004-1</t>
  </si>
  <si>
    <t>AD2</t>
  </si>
  <si>
    <t>1004-2</t>
  </si>
  <si>
    <t>AD3</t>
  </si>
  <si>
    <t>1004-3</t>
  </si>
  <si>
    <t>AD4</t>
  </si>
  <si>
    <t>1004-4</t>
  </si>
  <si>
    <t>AD5</t>
  </si>
  <si>
    <t>樟树</t>
  </si>
  <si>
    <t>AE1</t>
  </si>
  <si>
    <t>吴计容</t>
  </si>
  <si>
    <t>136 3239 6996</t>
  </si>
  <si>
    <t>1005-1</t>
  </si>
  <si>
    <t>AE2</t>
  </si>
  <si>
    <t>潘镜锋</t>
  </si>
  <si>
    <t>137 0263 0597</t>
  </si>
  <si>
    <t>1005-2</t>
  </si>
  <si>
    <t>AE3</t>
  </si>
  <si>
    <t>梁健明</t>
  </si>
  <si>
    <t>1005-3</t>
  </si>
  <si>
    <t>AE4</t>
  </si>
  <si>
    <t>1005-4</t>
  </si>
  <si>
    <t>AE5</t>
  </si>
  <si>
    <t>1005-5</t>
  </si>
  <si>
    <t>AE6</t>
  </si>
  <si>
    <t>莫奕希</t>
  </si>
  <si>
    <t>1005-6</t>
  </si>
  <si>
    <t>AE7</t>
  </si>
  <si>
    <t>1005-7</t>
  </si>
  <si>
    <t>AE8</t>
  </si>
  <si>
    <t>卢瑞欢</t>
  </si>
  <si>
    <t>1005-8</t>
  </si>
  <si>
    <t>AE9</t>
  </si>
  <si>
    <t>1005-9</t>
  </si>
  <si>
    <t>25-28</t>
  </si>
  <si>
    <t>AE10</t>
  </si>
  <si>
    <t>1005-10</t>
  </si>
  <si>
    <t>AE11</t>
  </si>
  <si>
    <t>梁金洪</t>
  </si>
  <si>
    <t>137 1139 8425</t>
  </si>
  <si>
    <t>1005-11</t>
  </si>
  <si>
    <t>AE12</t>
  </si>
  <si>
    <t>王伯杰</t>
  </si>
  <si>
    <t>136 0263 1747</t>
  </si>
  <si>
    <t>人面子</t>
  </si>
  <si>
    <t>AF1</t>
  </si>
  <si>
    <t>何冬梅</t>
  </si>
  <si>
    <t>1006-1</t>
  </si>
  <si>
    <t>AF2</t>
  </si>
  <si>
    <t>何树流</t>
  </si>
  <si>
    <t>139 0238 9539</t>
  </si>
  <si>
    <t>1006-2</t>
  </si>
  <si>
    <t>AF3</t>
  </si>
  <si>
    <t>1006-3</t>
  </si>
  <si>
    <t>AF4</t>
  </si>
  <si>
    <t>1006-4</t>
  </si>
  <si>
    <t>AF5</t>
  </si>
  <si>
    <t>李想爱</t>
  </si>
  <si>
    <t>丛生莲雾</t>
  </si>
  <si>
    <t>廖监松</t>
  </si>
  <si>
    <t>139 2886 5088</t>
  </si>
  <si>
    <t>木棉</t>
  </si>
  <si>
    <t>AG1</t>
  </si>
  <si>
    <t>1008-1</t>
  </si>
  <si>
    <t>AG2</t>
  </si>
  <si>
    <t>1008-2</t>
  </si>
  <si>
    <t>AG3</t>
  </si>
  <si>
    <t>戚振廉</t>
  </si>
  <si>
    <t>136 0031 8581</t>
  </si>
  <si>
    <t>里水</t>
  </si>
  <si>
    <t>1008-3</t>
  </si>
  <si>
    <t>AG4</t>
  </si>
  <si>
    <t>1008-4</t>
  </si>
  <si>
    <t>AG5</t>
  </si>
  <si>
    <t>莲雾</t>
  </si>
  <si>
    <t>4.5-5</t>
  </si>
  <si>
    <t>1009-1</t>
  </si>
  <si>
    <t>AH1</t>
  </si>
  <si>
    <t>柚子树</t>
  </si>
  <si>
    <t>1010-1</t>
  </si>
  <si>
    <t>AI1</t>
  </si>
  <si>
    <t>3.7-3.8</t>
  </si>
  <si>
    <t>1010-2</t>
  </si>
  <si>
    <t>AI2</t>
  </si>
  <si>
    <t>3.5-4</t>
  </si>
  <si>
    <t>1010-3</t>
  </si>
  <si>
    <t>AI3</t>
  </si>
  <si>
    <t>苏记</t>
  </si>
  <si>
    <t>1010-4</t>
  </si>
  <si>
    <t>AI4</t>
  </si>
  <si>
    <t>3.7-4</t>
  </si>
  <si>
    <t>1010-5</t>
  </si>
  <si>
    <t>AI5</t>
  </si>
  <si>
    <t>1010-6</t>
  </si>
  <si>
    <t>AI6</t>
  </si>
  <si>
    <t>1010-7</t>
  </si>
  <si>
    <t>AI7</t>
  </si>
  <si>
    <t>中山火炬</t>
  </si>
  <si>
    <t>朴树</t>
  </si>
  <si>
    <t>AJ1</t>
  </si>
  <si>
    <t>1011-1</t>
  </si>
  <si>
    <t>AJ2</t>
  </si>
  <si>
    <t>1011-2</t>
  </si>
  <si>
    <t>AJ3</t>
  </si>
  <si>
    <t>1011-3</t>
  </si>
  <si>
    <t>AH2</t>
  </si>
  <si>
    <t>AJ4</t>
  </si>
  <si>
    <t>松记</t>
  </si>
  <si>
    <t>1011-4</t>
  </si>
  <si>
    <t>AH3</t>
  </si>
  <si>
    <t>AJ5</t>
  </si>
  <si>
    <t>1011-5</t>
  </si>
  <si>
    <t>AH4</t>
  </si>
  <si>
    <t>AJ6</t>
  </si>
  <si>
    <t>1011-6</t>
  </si>
  <si>
    <t>AJ7</t>
  </si>
  <si>
    <t>1011-7</t>
  </si>
  <si>
    <t>AH5</t>
  </si>
  <si>
    <t>AJ8</t>
  </si>
  <si>
    <t>1011-8</t>
  </si>
  <si>
    <t>AH6</t>
  </si>
  <si>
    <t>AJ9</t>
  </si>
  <si>
    <t>1011-9</t>
  </si>
  <si>
    <t>AH7</t>
  </si>
  <si>
    <t>AJ10</t>
  </si>
  <si>
    <t>1011-10</t>
  </si>
  <si>
    <t>AH8</t>
  </si>
  <si>
    <t>CA1</t>
  </si>
  <si>
    <t>紫荆</t>
  </si>
  <si>
    <t>AK1</t>
  </si>
  <si>
    <t>谭肖娥</t>
  </si>
  <si>
    <t>杨梅</t>
  </si>
  <si>
    <t>郭满兴</t>
  </si>
  <si>
    <t>136 0907 0684</t>
  </si>
  <si>
    <t>1013-1</t>
  </si>
  <si>
    <t>AK2</t>
  </si>
  <si>
    <t>AL1</t>
  </si>
  <si>
    <t>1013-2</t>
  </si>
  <si>
    <t>AK3</t>
  </si>
  <si>
    <t>AL2</t>
  </si>
  <si>
    <t>陈洪（郭满兴）</t>
  </si>
  <si>
    <t>1013-3</t>
  </si>
  <si>
    <t>AK4</t>
  </si>
  <si>
    <t>AL3</t>
  </si>
  <si>
    <t>1013-4</t>
  </si>
  <si>
    <t>AK5</t>
  </si>
  <si>
    <t>AL4</t>
  </si>
  <si>
    <t>1013-5</t>
  </si>
  <si>
    <t>AK6</t>
  </si>
  <si>
    <t>AL5</t>
  </si>
  <si>
    <t>1013-6</t>
  </si>
  <si>
    <t>AK7</t>
  </si>
  <si>
    <t>AL6</t>
  </si>
  <si>
    <t>AM1</t>
  </si>
  <si>
    <t>1014-1</t>
  </si>
  <si>
    <t>3-3.5</t>
  </si>
  <si>
    <t>AM2</t>
  </si>
  <si>
    <t>陈剑军</t>
  </si>
  <si>
    <t>139 2245 6960</t>
  </si>
  <si>
    <t>1014-2</t>
  </si>
  <si>
    <t>2.5*2.5</t>
  </si>
  <si>
    <t>AM3</t>
  </si>
  <si>
    <t>陈匯</t>
  </si>
  <si>
    <t>1014-3</t>
  </si>
  <si>
    <t>AM4</t>
  </si>
  <si>
    <t>拓基花场</t>
  </si>
  <si>
    <t>丛生柚子树</t>
  </si>
  <si>
    <t>垂柳</t>
  </si>
  <si>
    <t>AN1</t>
  </si>
  <si>
    <t>1016-1</t>
  </si>
  <si>
    <t>AN2</t>
  </si>
  <si>
    <t>黄槐</t>
  </si>
  <si>
    <t>AO1</t>
  </si>
  <si>
    <t>李伟坚</t>
  </si>
  <si>
    <t>139 2889 9993</t>
  </si>
  <si>
    <t>1017-1</t>
  </si>
  <si>
    <t>AO2</t>
  </si>
  <si>
    <t>何冠凌</t>
  </si>
  <si>
    <t>1017-2</t>
  </si>
  <si>
    <t>AO3</t>
  </si>
  <si>
    <t>陈雪勇</t>
  </si>
  <si>
    <t>134 2020 5533</t>
  </si>
  <si>
    <t>中山</t>
  </si>
  <si>
    <t>1017-3</t>
  </si>
  <si>
    <t>AO4</t>
  </si>
  <si>
    <t>李娜</t>
  </si>
  <si>
    <t>1017-4</t>
  </si>
  <si>
    <t>AO5</t>
  </si>
  <si>
    <t>苏建</t>
  </si>
  <si>
    <t>细叶榄仁</t>
  </si>
  <si>
    <t>AP1</t>
  </si>
  <si>
    <t>1018-1</t>
  </si>
  <si>
    <t>13-15</t>
  </si>
  <si>
    <t>AP2</t>
  </si>
  <si>
    <t>韩剑徽</t>
  </si>
  <si>
    <t>138 2556 6506</t>
  </si>
  <si>
    <t>1018-2</t>
  </si>
  <si>
    <t>AN3</t>
  </si>
  <si>
    <t>AP3</t>
  </si>
  <si>
    <t>1018-3</t>
  </si>
  <si>
    <t>AN4</t>
  </si>
  <si>
    <t>AP4</t>
  </si>
  <si>
    <t>锦叶榄仁</t>
  </si>
  <si>
    <t>AQ1</t>
  </si>
  <si>
    <t>1019-1</t>
  </si>
  <si>
    <t>AQ2</t>
  </si>
  <si>
    <t>白木泉</t>
  </si>
  <si>
    <t>AR1</t>
  </si>
  <si>
    <t>水蒲桃</t>
  </si>
  <si>
    <t>18-20</t>
  </si>
  <si>
    <t>AS1</t>
  </si>
  <si>
    <t>1021-1</t>
  </si>
  <si>
    <t>AS2</t>
  </si>
  <si>
    <t>1021-2</t>
  </si>
  <si>
    <t>AS3</t>
  </si>
  <si>
    <t>沙田柚</t>
  </si>
  <si>
    <t>3.8-4</t>
  </si>
  <si>
    <t>AT1</t>
  </si>
  <si>
    <t>花卉柚子</t>
  </si>
  <si>
    <t>AW1</t>
  </si>
  <si>
    <t>凤凰木</t>
  </si>
  <si>
    <t>13-14</t>
  </si>
  <si>
    <t>AV1</t>
  </si>
  <si>
    <t>1024-1</t>
  </si>
  <si>
    <t>AV2</t>
  </si>
  <si>
    <t>1024-2</t>
  </si>
  <si>
    <t>AV3</t>
  </si>
  <si>
    <t>桂花</t>
  </si>
  <si>
    <t>AU1</t>
  </si>
  <si>
    <t>吴佳南</t>
  </si>
  <si>
    <t>186 6781 1012</t>
  </si>
  <si>
    <t>顺德</t>
  </si>
  <si>
    <t>1025-1</t>
  </si>
  <si>
    <t>AW2</t>
  </si>
  <si>
    <t>AT2</t>
  </si>
  <si>
    <t>AU2</t>
  </si>
  <si>
    <t>1025-2</t>
  </si>
  <si>
    <t>AW3</t>
  </si>
  <si>
    <t>AT3</t>
  </si>
  <si>
    <t>AU3</t>
  </si>
  <si>
    <t>李海涛</t>
  </si>
  <si>
    <t>139 2323 1936</t>
  </si>
  <si>
    <t>1025-3</t>
  </si>
  <si>
    <t>AW4</t>
  </si>
  <si>
    <t>AT4</t>
  </si>
  <si>
    <t>AU4</t>
  </si>
  <si>
    <t>陈村</t>
  </si>
  <si>
    <t>1025-4</t>
  </si>
  <si>
    <t>AW5</t>
  </si>
  <si>
    <t>AT5</t>
  </si>
  <si>
    <t>AU5</t>
  </si>
  <si>
    <t>周君平</t>
  </si>
  <si>
    <t>1025-5</t>
  </si>
  <si>
    <t>AW6</t>
  </si>
  <si>
    <t>AT6</t>
  </si>
  <si>
    <t>AU6</t>
  </si>
  <si>
    <t xml:space="preserve"> 钱利娟</t>
  </si>
  <si>
    <t>1025-6</t>
  </si>
  <si>
    <t>AW7</t>
  </si>
  <si>
    <t>AT7</t>
  </si>
  <si>
    <t>AU7</t>
  </si>
  <si>
    <t>钱利娟</t>
  </si>
  <si>
    <t>1025-7</t>
  </si>
  <si>
    <t>AT8</t>
  </si>
  <si>
    <t>AU8</t>
  </si>
  <si>
    <t>1025-8</t>
  </si>
  <si>
    <t>AT9</t>
  </si>
  <si>
    <t>AU9</t>
  </si>
  <si>
    <t>银海枣</t>
  </si>
  <si>
    <t>AX1</t>
  </si>
  <si>
    <t>1026-1</t>
  </si>
  <si>
    <t>AX2</t>
  </si>
  <si>
    <t>腊肠</t>
  </si>
  <si>
    <t>AY1</t>
  </si>
  <si>
    <t>黄花风铃木</t>
  </si>
  <si>
    <t>AZ1</t>
  </si>
  <si>
    <t>1028-1</t>
  </si>
  <si>
    <t>AZ2</t>
  </si>
  <si>
    <t>陈永桃</t>
  </si>
  <si>
    <t>冬青</t>
  </si>
  <si>
    <t>BA1</t>
  </si>
  <si>
    <t>黄泽权</t>
  </si>
  <si>
    <t>137 0253 2919</t>
  </si>
  <si>
    <t>1029-1</t>
  </si>
  <si>
    <t>BA2</t>
  </si>
  <si>
    <t>1029-2</t>
  </si>
  <si>
    <t>BA3</t>
  </si>
  <si>
    <t>1029-3</t>
  </si>
  <si>
    <t>BA4</t>
  </si>
  <si>
    <t>陈代文</t>
  </si>
  <si>
    <t>麻棟</t>
  </si>
  <si>
    <t>24-26</t>
  </si>
  <si>
    <t>BB1</t>
  </si>
  <si>
    <t>1030-1</t>
  </si>
  <si>
    <t>BB2</t>
  </si>
  <si>
    <t>吴伟强</t>
  </si>
  <si>
    <t>南洋楹</t>
  </si>
  <si>
    <t>28-31</t>
  </si>
  <si>
    <t>BC1</t>
  </si>
  <si>
    <t>吴卫锋</t>
  </si>
  <si>
    <t>139 2518 9239</t>
  </si>
  <si>
    <t>南沙</t>
  </si>
  <si>
    <t>1031-1</t>
  </si>
  <si>
    <t>AY2</t>
  </si>
  <si>
    <t>BC2</t>
  </si>
  <si>
    <t>1031-2</t>
  </si>
  <si>
    <t>AY3</t>
  </si>
  <si>
    <t>BC3</t>
  </si>
  <si>
    <t>黄金熊猫</t>
  </si>
  <si>
    <t>BD1</t>
  </si>
  <si>
    <t>黄瑾</t>
  </si>
  <si>
    <t>BE1</t>
  </si>
  <si>
    <t>水石榕</t>
  </si>
  <si>
    <t>BF1</t>
  </si>
  <si>
    <t>卢炳</t>
  </si>
  <si>
    <t>139 0283 9697</t>
  </si>
  <si>
    <t>宫粉紫荆</t>
  </si>
  <si>
    <t>BG1</t>
  </si>
  <si>
    <t>何志伟</t>
  </si>
  <si>
    <t>时花</t>
  </si>
  <si>
    <t>BH1</t>
  </si>
  <si>
    <t>珊瑚刺红</t>
  </si>
  <si>
    <t>BI1</t>
  </si>
  <si>
    <t>BI2</t>
  </si>
  <si>
    <t>殷敖金</t>
  </si>
  <si>
    <t xml:space="preserve"> 1038-1</t>
  </si>
  <si>
    <t>BI3</t>
  </si>
  <si>
    <t xml:space="preserve"> 1038-2</t>
  </si>
  <si>
    <t>BC4</t>
  </si>
  <si>
    <t>BI4</t>
  </si>
  <si>
    <t xml:space="preserve"> 1038-3</t>
  </si>
  <si>
    <t>BC5</t>
  </si>
  <si>
    <t>BI5</t>
  </si>
  <si>
    <t xml:space="preserve"> 1038-4</t>
  </si>
  <si>
    <t>BC6</t>
  </si>
  <si>
    <t>BI6</t>
  </si>
  <si>
    <t>龙眼树</t>
  </si>
  <si>
    <t>8.5-9</t>
  </si>
  <si>
    <t>BI7</t>
  </si>
  <si>
    <t>霍炳康</t>
  </si>
  <si>
    <t>白银树</t>
  </si>
  <si>
    <t>BI8</t>
  </si>
  <si>
    <t>梁汉球</t>
  </si>
  <si>
    <t>BI9</t>
  </si>
  <si>
    <t>何习文</t>
  </si>
  <si>
    <t>139 0221 7216</t>
  </si>
  <si>
    <t>灌木</t>
  </si>
  <si>
    <t>毛杜鹃</t>
  </si>
  <si>
    <t>蒋中萍</t>
  </si>
  <si>
    <t>186 9773 5875</t>
  </si>
  <si>
    <t>广州芳村</t>
  </si>
  <si>
    <t>陈村花湾城</t>
  </si>
  <si>
    <t xml:space="preserve"> 2001-1</t>
  </si>
  <si>
    <t>ABA1</t>
  </si>
  <si>
    <t xml:space="preserve"> 2001-2</t>
  </si>
  <si>
    <t>ABA2</t>
  </si>
  <si>
    <t xml:space="preserve"> 2001-3</t>
  </si>
  <si>
    <t>ABA3</t>
  </si>
  <si>
    <t>海桐球</t>
  </si>
  <si>
    <t>ABC1</t>
  </si>
  <si>
    <t xml:space="preserve"> 2002-1</t>
  </si>
  <si>
    <t>ABC2</t>
  </si>
  <si>
    <t xml:space="preserve"> 2002-2</t>
  </si>
  <si>
    <t>ABC3</t>
  </si>
  <si>
    <t>黄榕</t>
  </si>
  <si>
    <t>ABD1</t>
  </si>
  <si>
    <t xml:space="preserve"> 2003-1</t>
  </si>
  <si>
    <t>ABD2</t>
  </si>
  <si>
    <t xml:space="preserve"> 2003-2</t>
  </si>
  <si>
    <t>ABB1</t>
  </si>
  <si>
    <t>ABD3</t>
  </si>
  <si>
    <t xml:space="preserve"> 2003-3</t>
  </si>
  <si>
    <t>ABD4</t>
  </si>
  <si>
    <t xml:space="preserve"> 2003-4</t>
  </si>
  <si>
    <t>ABD5</t>
  </si>
  <si>
    <t xml:space="preserve"> 2003-5</t>
  </si>
  <si>
    <t>ABD6</t>
  </si>
  <si>
    <t xml:space="preserve"> 2003-6</t>
  </si>
  <si>
    <t>ABB2</t>
  </si>
  <si>
    <t>ABD7</t>
  </si>
  <si>
    <t>黄月荣</t>
  </si>
  <si>
    <t>中山三沙</t>
  </si>
  <si>
    <t xml:space="preserve"> 2003-7</t>
  </si>
  <si>
    <t>ABB3</t>
  </si>
  <si>
    <t>ABD8</t>
  </si>
  <si>
    <t xml:space="preserve"> 2003-8</t>
  </si>
  <si>
    <t>ABB4</t>
  </si>
  <si>
    <t>ABD9</t>
  </si>
  <si>
    <t xml:space="preserve"> 2003-9</t>
  </si>
  <si>
    <t>ABB5</t>
  </si>
  <si>
    <t>ABD10</t>
  </si>
  <si>
    <t xml:space="preserve"> 2003-10</t>
  </si>
  <si>
    <t>ABB6</t>
  </si>
  <si>
    <t>ABD11</t>
  </si>
  <si>
    <t>黄日旺</t>
  </si>
  <si>
    <t>136 0279 8042</t>
  </si>
  <si>
    <t xml:space="preserve"> 2003-11</t>
  </si>
  <si>
    <t>ABD12</t>
  </si>
  <si>
    <t>永富花场</t>
  </si>
  <si>
    <t xml:space="preserve"> 2003-12</t>
  </si>
  <si>
    <t>ABD13</t>
  </si>
  <si>
    <t>大叶年</t>
  </si>
  <si>
    <t>ABE1</t>
  </si>
  <si>
    <t>红乌桕</t>
  </si>
  <si>
    <t>ABF1</t>
  </si>
  <si>
    <t xml:space="preserve"> 2005-1</t>
  </si>
  <si>
    <t>ABF2</t>
  </si>
  <si>
    <t>琴叶珊瑚</t>
  </si>
  <si>
    <t>ABH1</t>
  </si>
  <si>
    <t xml:space="preserve"> 2006-1</t>
  </si>
  <si>
    <t>ABH2</t>
  </si>
  <si>
    <t xml:space="preserve"> 2006-2</t>
  </si>
  <si>
    <t>ABH3</t>
  </si>
  <si>
    <t>花叶女贞</t>
  </si>
  <si>
    <t>ABI1</t>
  </si>
  <si>
    <t xml:space="preserve"> 2007-1</t>
  </si>
  <si>
    <t>ABI2</t>
  </si>
  <si>
    <t xml:space="preserve"> 2007-2</t>
  </si>
  <si>
    <t>ABI3</t>
  </si>
  <si>
    <t xml:space="preserve"> 2007-3</t>
  </si>
  <si>
    <t>ABI4</t>
  </si>
  <si>
    <t xml:space="preserve"> 2007-4</t>
  </si>
  <si>
    <t>ABE2</t>
  </si>
  <si>
    <t>ABI5</t>
  </si>
  <si>
    <t xml:space="preserve"> 2007-5</t>
  </si>
  <si>
    <t>ABI6</t>
  </si>
  <si>
    <t xml:space="preserve">159 2048 7649 </t>
  </si>
  <si>
    <t xml:space="preserve"> 2007-6</t>
  </si>
  <si>
    <t>ABI7</t>
  </si>
  <si>
    <t xml:space="preserve"> 2007-7</t>
  </si>
  <si>
    <t>ABE3</t>
  </si>
  <si>
    <t>ABI8</t>
  </si>
  <si>
    <t xml:space="preserve"> 2007-8</t>
  </si>
  <si>
    <t>ABI9</t>
  </si>
  <si>
    <t xml:space="preserve"> 2007-9</t>
  </si>
  <si>
    <t>ABI10</t>
  </si>
  <si>
    <t>金叶连翘</t>
  </si>
  <si>
    <t>ABJ1</t>
  </si>
  <si>
    <t xml:space="preserve"> 2008-1</t>
  </si>
  <si>
    <t>ABJ2</t>
  </si>
  <si>
    <t xml:space="preserve"> 2008-2</t>
  </si>
  <si>
    <t>ABJ3</t>
  </si>
  <si>
    <t xml:space="preserve"> 2008-3</t>
  </si>
  <si>
    <t>ABF3</t>
  </si>
  <si>
    <t>ABJ4</t>
  </si>
  <si>
    <t xml:space="preserve"> 2008-4</t>
  </si>
  <si>
    <t>ABJ5</t>
  </si>
  <si>
    <t xml:space="preserve"> 2008-5</t>
  </si>
  <si>
    <t>ABF4</t>
  </si>
  <si>
    <t>ABJ6</t>
  </si>
  <si>
    <t xml:space="preserve"> 2008-6</t>
  </si>
  <si>
    <t>ABF5</t>
  </si>
  <si>
    <t>ABJ7</t>
  </si>
  <si>
    <t>苏铁</t>
  </si>
  <si>
    <t>ABK1</t>
  </si>
  <si>
    <t xml:space="preserve"> 2009-1</t>
  </si>
  <si>
    <t>ABK2</t>
  </si>
  <si>
    <t xml:space="preserve"> 2009-2</t>
  </si>
  <si>
    <t>ABK3</t>
  </si>
  <si>
    <t>天堂鸟</t>
  </si>
  <si>
    <t>ABG1</t>
  </si>
  <si>
    <t>ABL1</t>
  </si>
  <si>
    <t>曹文红</t>
  </si>
  <si>
    <t>186 2062 2818</t>
  </si>
  <si>
    <t xml:space="preserve"> 2010-1</t>
  </si>
  <si>
    <t>ABL2</t>
  </si>
  <si>
    <t xml:space="preserve"> 2010-2</t>
  </si>
  <si>
    <t>ABG2</t>
  </si>
  <si>
    <t>ABL3</t>
  </si>
  <si>
    <t>龙血树</t>
  </si>
  <si>
    <t>ABM1</t>
  </si>
  <si>
    <t>陈玉梅</t>
  </si>
  <si>
    <t>139 2420 5856</t>
  </si>
  <si>
    <t xml:space="preserve"> 2011-1</t>
  </si>
  <si>
    <t>ABM2</t>
  </si>
  <si>
    <t xml:space="preserve"> 2011-2</t>
  </si>
  <si>
    <t>ABM3</t>
  </si>
  <si>
    <t xml:space="preserve"> 2011-3</t>
  </si>
  <si>
    <t>ABH4</t>
  </si>
  <si>
    <t>ABM4</t>
  </si>
  <si>
    <t>陈金穗</t>
  </si>
  <si>
    <t xml:space="preserve"> 2011-4</t>
  </si>
  <si>
    <t>ABM5</t>
  </si>
  <si>
    <t xml:space="preserve"> 2011-5</t>
  </si>
  <si>
    <t>ABH5</t>
  </si>
  <si>
    <t>ABM6</t>
  </si>
  <si>
    <t>茉莉</t>
  </si>
  <si>
    <t>ABN1</t>
  </si>
  <si>
    <t>李兆祥</t>
  </si>
  <si>
    <t>137 1020 2683</t>
  </si>
  <si>
    <t>北滘</t>
  </si>
  <si>
    <t xml:space="preserve"> 2012-1</t>
  </si>
  <si>
    <t>ABN2</t>
  </si>
  <si>
    <t xml:space="preserve"> 2012-2</t>
  </si>
  <si>
    <t>ABN3</t>
  </si>
  <si>
    <t xml:space="preserve"> 2012-3</t>
  </si>
  <si>
    <t>ABN4</t>
  </si>
  <si>
    <t xml:space="preserve"> 2012-4</t>
  </si>
  <si>
    <t>1.2-1.5</t>
  </si>
  <si>
    <t>ABN5</t>
  </si>
  <si>
    <t xml:space="preserve"> 2012-5</t>
  </si>
  <si>
    <t>1.5-1.8</t>
  </si>
  <si>
    <t>ABN6</t>
  </si>
  <si>
    <t xml:space="preserve"> 2012-6</t>
  </si>
  <si>
    <t>1.8-2</t>
  </si>
  <si>
    <t>ABN7</t>
  </si>
  <si>
    <t xml:space="preserve"> 2012-7</t>
  </si>
  <si>
    <t>ABN8</t>
  </si>
  <si>
    <t xml:space="preserve"> 2012-8</t>
  </si>
  <si>
    <t>ABN9</t>
  </si>
  <si>
    <t xml:space="preserve"> 2012-9</t>
  </si>
  <si>
    <t>ABN10</t>
  </si>
  <si>
    <t xml:space="preserve"> 2012-10</t>
  </si>
  <si>
    <t>ABN11</t>
  </si>
  <si>
    <t xml:space="preserve"> 2012-11</t>
  </si>
  <si>
    <t>ABN12</t>
  </si>
  <si>
    <t xml:space="preserve"> 2012-12</t>
  </si>
  <si>
    <t>ABN13</t>
  </si>
  <si>
    <t xml:space="preserve"> 2012-13</t>
  </si>
  <si>
    <t>ABN14</t>
  </si>
  <si>
    <t xml:space="preserve"> 2012-14</t>
  </si>
  <si>
    <t>ABN15</t>
  </si>
  <si>
    <t xml:space="preserve"> 2012-15</t>
  </si>
  <si>
    <t>ABN16</t>
  </si>
  <si>
    <t xml:space="preserve"> 2012-16</t>
  </si>
  <si>
    <t>ABN17</t>
  </si>
  <si>
    <t xml:space="preserve"> 2012-17</t>
  </si>
  <si>
    <t>ABN18</t>
  </si>
  <si>
    <t xml:space="preserve"> 2012-18</t>
  </si>
  <si>
    <t>ABN19</t>
  </si>
  <si>
    <t xml:space="preserve"> 2012-19</t>
  </si>
  <si>
    <t>ABN20</t>
  </si>
  <si>
    <t xml:space="preserve"> 2012-20</t>
  </si>
  <si>
    <t>ABN21</t>
  </si>
  <si>
    <t xml:space="preserve"> 2012-21</t>
  </si>
  <si>
    <t>ABN22</t>
  </si>
  <si>
    <t>勒杜鹃</t>
  </si>
  <si>
    <t>ABO1</t>
  </si>
  <si>
    <t>诸立卫</t>
  </si>
  <si>
    <t>136 3226 2588</t>
  </si>
  <si>
    <t xml:space="preserve"> 2013-1</t>
  </si>
  <si>
    <t>ABO2</t>
  </si>
  <si>
    <t>红枫</t>
  </si>
  <si>
    <t>ABP1</t>
  </si>
  <si>
    <t>鱼尾葵</t>
  </si>
  <si>
    <t>ABQ1</t>
  </si>
  <si>
    <t xml:space="preserve"> 2015-1</t>
  </si>
  <si>
    <t>ABQ2</t>
  </si>
  <si>
    <t xml:space="preserve"> 2015-2</t>
  </si>
  <si>
    <t>ABQ3</t>
  </si>
  <si>
    <t xml:space="preserve"> 2015-3</t>
  </si>
  <si>
    <t>ABQ4</t>
  </si>
  <si>
    <t>非洲木利</t>
  </si>
  <si>
    <t xml:space="preserve"> 2016-1</t>
  </si>
  <si>
    <t>ABR1</t>
  </si>
  <si>
    <t xml:space="preserve"> 2016-2</t>
  </si>
  <si>
    <t>ABR2</t>
  </si>
  <si>
    <t xml:space="preserve"> 2016-3</t>
  </si>
  <si>
    <t>ABR3</t>
  </si>
  <si>
    <t>红继木</t>
  </si>
  <si>
    <t xml:space="preserve"> 2017-1</t>
  </si>
  <si>
    <t>ABS1</t>
  </si>
  <si>
    <t xml:space="preserve"> 2017-2</t>
  </si>
  <si>
    <t xml:space="preserve"> 2017-3</t>
  </si>
  <si>
    <t>ABS2</t>
  </si>
  <si>
    <t xml:space="preserve"> 2017-4</t>
  </si>
  <si>
    <t>ABS3</t>
  </si>
  <si>
    <t xml:space="preserve"> 2017-5</t>
  </si>
  <si>
    <t>ABS4</t>
  </si>
  <si>
    <t xml:space="preserve"> 2017-6</t>
  </si>
  <si>
    <t>ABS5</t>
  </si>
  <si>
    <t xml:space="preserve"> 2017-7</t>
  </si>
  <si>
    <t>ABS6</t>
  </si>
  <si>
    <t xml:space="preserve"> 2017-8</t>
  </si>
  <si>
    <t>ABS7</t>
  </si>
  <si>
    <t xml:space="preserve"> 2017-9</t>
  </si>
  <si>
    <t>ABM7</t>
  </si>
  <si>
    <t>ABS8</t>
  </si>
  <si>
    <t xml:space="preserve"> 2017-10</t>
  </si>
  <si>
    <t>ABS9</t>
  </si>
  <si>
    <t xml:space="preserve"> 2017-11</t>
  </si>
  <si>
    <t>ABS10</t>
  </si>
  <si>
    <t xml:space="preserve"> 2017-12</t>
  </si>
  <si>
    <t>ABM8</t>
  </si>
  <si>
    <t>ABS11</t>
  </si>
  <si>
    <t xml:space="preserve"> 2017-13</t>
  </si>
  <si>
    <t>ABS12</t>
  </si>
  <si>
    <t xml:space="preserve"> 2017-14</t>
  </si>
  <si>
    <t>ABM9</t>
  </si>
  <si>
    <t>ABS13</t>
  </si>
  <si>
    <t xml:space="preserve"> 2017-15</t>
  </si>
  <si>
    <t>ABM10</t>
  </si>
  <si>
    <t>ABS14</t>
  </si>
  <si>
    <t xml:space="preserve"> 2017-16</t>
  </si>
  <si>
    <t>ABM11</t>
  </si>
  <si>
    <t>ABS15</t>
  </si>
  <si>
    <t xml:space="preserve"> 2017-17</t>
  </si>
  <si>
    <t>ABS16</t>
  </si>
  <si>
    <t xml:space="preserve"> 2017-18</t>
  </si>
  <si>
    <t>ABM12</t>
  </si>
  <si>
    <t>ABS17</t>
  </si>
  <si>
    <t xml:space="preserve"> 2017-19</t>
  </si>
  <si>
    <t>ABS18</t>
  </si>
  <si>
    <t xml:space="preserve"> 2017-20</t>
  </si>
  <si>
    <t>ABM13</t>
  </si>
  <si>
    <t>ABS19</t>
  </si>
  <si>
    <t>梁阳建</t>
  </si>
  <si>
    <t>136 6002 3238</t>
  </si>
  <si>
    <t xml:space="preserve"> 2017-21</t>
  </si>
  <si>
    <t>ABM14</t>
  </si>
  <si>
    <t>ABS20</t>
  </si>
  <si>
    <t>ABT1</t>
  </si>
  <si>
    <t xml:space="preserve"> 2018-1</t>
  </si>
  <si>
    <t>ABT2</t>
  </si>
  <si>
    <t xml:space="preserve"> 2018-2</t>
  </si>
  <si>
    <t>ABT3</t>
  </si>
  <si>
    <t xml:space="preserve"> 2018-3</t>
  </si>
  <si>
    <t>ABT4</t>
  </si>
  <si>
    <t xml:space="preserve"> 2018-4</t>
  </si>
  <si>
    <t>ABT5</t>
  </si>
  <si>
    <t xml:space="preserve"> 2018-5</t>
  </si>
  <si>
    <t>ABT6</t>
  </si>
  <si>
    <t xml:space="preserve"> 2018-6</t>
  </si>
  <si>
    <t>ABT7</t>
  </si>
  <si>
    <t>董伟明</t>
  </si>
  <si>
    <t xml:space="preserve">134 5057 8183 </t>
  </si>
  <si>
    <t xml:space="preserve"> 2018-7</t>
  </si>
  <si>
    <t>ABT8</t>
  </si>
  <si>
    <t>大叶伞</t>
  </si>
  <si>
    <t>ABU1</t>
  </si>
  <si>
    <t xml:space="preserve"> 2019-1</t>
  </si>
  <si>
    <t>ABU2</t>
  </si>
  <si>
    <t xml:space="preserve"> 2019-2</t>
  </si>
  <si>
    <t>ABU3</t>
  </si>
  <si>
    <t xml:space="preserve"> 2019-3</t>
  </si>
  <si>
    <t>ABO3</t>
  </si>
  <si>
    <t>ABU4</t>
  </si>
  <si>
    <t>黄金叶</t>
  </si>
  <si>
    <t>ABV1</t>
  </si>
  <si>
    <t xml:space="preserve"> 2020-1</t>
  </si>
  <si>
    <t>ABP2</t>
  </si>
  <si>
    <t>ABV2</t>
  </si>
  <si>
    <t xml:space="preserve"> 2020-2</t>
  </si>
  <si>
    <t>ABV3</t>
  </si>
  <si>
    <t xml:space="preserve"> 2020-3</t>
  </si>
  <si>
    <t>ABV4</t>
  </si>
  <si>
    <t>垂榕</t>
  </si>
  <si>
    <t>ABW1</t>
  </si>
  <si>
    <t>大红花</t>
  </si>
  <si>
    <t>ABX1</t>
  </si>
  <si>
    <t xml:space="preserve"> 2022-1</t>
  </si>
  <si>
    <t>ABX2</t>
  </si>
  <si>
    <t xml:space="preserve"> 2022-2</t>
  </si>
  <si>
    <t>ABX3</t>
  </si>
  <si>
    <t>铁树</t>
  </si>
  <si>
    <t>ABY1</t>
  </si>
  <si>
    <t>涂荣华</t>
  </si>
  <si>
    <t xml:space="preserve"> 2023-1</t>
  </si>
  <si>
    <t>ABY2</t>
  </si>
  <si>
    <t>海芋</t>
  </si>
  <si>
    <t xml:space="preserve"> 2024-1</t>
  </si>
  <si>
    <t>米兰球</t>
  </si>
  <si>
    <t>ACA1</t>
  </si>
  <si>
    <t xml:space="preserve"> 2025-1</t>
  </si>
  <si>
    <t>ACA2</t>
  </si>
  <si>
    <t>四季桂</t>
  </si>
  <si>
    <t>ACB1</t>
  </si>
  <si>
    <t>硬枝红千层</t>
  </si>
  <si>
    <t>ACC1</t>
  </si>
  <si>
    <t>紫薇</t>
  </si>
  <si>
    <t>ACD1</t>
  </si>
  <si>
    <t xml:space="preserve"> 2028-1</t>
  </si>
  <si>
    <t>ACD2</t>
  </si>
  <si>
    <t>细叶紫薇</t>
  </si>
  <si>
    <t>ACE1</t>
  </si>
  <si>
    <t xml:space="preserve"> 2029-1</t>
  </si>
  <si>
    <t>ACE2</t>
  </si>
  <si>
    <t>株0</t>
  </si>
  <si>
    <t>大水红</t>
  </si>
  <si>
    <t>ACF1</t>
  </si>
  <si>
    <t>红车</t>
  </si>
  <si>
    <t>ABW2</t>
  </si>
  <si>
    <t>ACG1</t>
  </si>
  <si>
    <t xml:space="preserve"> 2031-1</t>
  </si>
  <si>
    <t>1-1.2</t>
  </si>
  <si>
    <t>ACG2</t>
  </si>
  <si>
    <t xml:space="preserve"> 2031-2</t>
  </si>
  <si>
    <t>ACG3</t>
  </si>
  <si>
    <t xml:space="preserve"> 2031-3</t>
  </si>
  <si>
    <t>ACG4</t>
  </si>
  <si>
    <t xml:space="preserve"> 2031-4</t>
  </si>
  <si>
    <t>ACG5</t>
  </si>
  <si>
    <t xml:space="preserve"> 2031-5</t>
  </si>
  <si>
    <t>ACG6</t>
  </si>
  <si>
    <t xml:space="preserve"> 2031-6</t>
  </si>
  <si>
    <t>ACG7</t>
  </si>
  <si>
    <t>狗牙花</t>
  </si>
  <si>
    <t>ACH1</t>
  </si>
  <si>
    <t>凤仙</t>
  </si>
  <si>
    <t>ACI1</t>
  </si>
  <si>
    <t>苏展鹏</t>
  </si>
  <si>
    <t>139 2882 3766</t>
  </si>
  <si>
    <t>夏堇</t>
  </si>
  <si>
    <t>ACJ1</t>
  </si>
  <si>
    <t>黄帝菊</t>
  </si>
  <si>
    <t>ABZ1</t>
  </si>
  <si>
    <t>ACK1</t>
  </si>
  <si>
    <t>花叶良姜</t>
  </si>
  <si>
    <t>ACL1</t>
  </si>
  <si>
    <t>三角梅</t>
  </si>
  <si>
    <t>ACN1</t>
  </si>
  <si>
    <t xml:space="preserve"> 2037-1 </t>
  </si>
  <si>
    <t>ACN2</t>
  </si>
  <si>
    <t xml:space="preserve"> 2037-2 </t>
  </si>
  <si>
    <t>ACN3</t>
  </si>
  <si>
    <t>黄金香柳</t>
  </si>
  <si>
    <t>ACM1</t>
  </si>
  <si>
    <t xml:space="preserve"> 2038-1</t>
  </si>
  <si>
    <t>ACM2</t>
  </si>
  <si>
    <t>大红花球</t>
  </si>
  <si>
    <t>ACO1</t>
  </si>
  <si>
    <t xml:space="preserve"> 2039-1</t>
  </si>
  <si>
    <t>ACC2</t>
  </si>
  <si>
    <t>ACO2</t>
  </si>
  <si>
    <t xml:space="preserve"> 2039-2</t>
  </si>
  <si>
    <t>ACC3</t>
  </si>
  <si>
    <t>ACO3</t>
  </si>
  <si>
    <t>红铁</t>
  </si>
  <si>
    <t>ACP1</t>
  </si>
  <si>
    <t>海菊</t>
  </si>
  <si>
    <t>ACQ1</t>
  </si>
  <si>
    <t>斤数</t>
  </si>
  <si>
    <t>地被</t>
  </si>
  <si>
    <t>袋</t>
  </si>
  <si>
    <t xml:space="preserve"> 3001-1</t>
  </si>
  <si>
    <t xml:space="preserve"> 3001-2</t>
  </si>
  <si>
    <t xml:space="preserve"> 3001-3</t>
  </si>
  <si>
    <t xml:space="preserve"> 3001-4</t>
  </si>
  <si>
    <t xml:space="preserve"> 3001-5</t>
  </si>
  <si>
    <t xml:space="preserve"> 3001-6</t>
  </si>
  <si>
    <t xml:space="preserve"> 3001-7</t>
  </si>
  <si>
    <t xml:space="preserve"> 3001-8</t>
  </si>
  <si>
    <t xml:space="preserve"> 3001-9</t>
  </si>
  <si>
    <t>AABA2</t>
  </si>
  <si>
    <t xml:space="preserve"> 3001-10</t>
  </si>
  <si>
    <t>AABA3</t>
  </si>
  <si>
    <t xml:space="preserve"> 3001-11</t>
  </si>
  <si>
    <t xml:space="preserve"> 3001-12</t>
  </si>
  <si>
    <t xml:space="preserve"> 3001-13</t>
  </si>
  <si>
    <t>龙船花</t>
  </si>
  <si>
    <t>AABB1</t>
  </si>
  <si>
    <t xml:space="preserve"> 3002-1</t>
  </si>
  <si>
    <t>AABB2</t>
  </si>
  <si>
    <t xml:space="preserve"> 3002-2</t>
  </si>
  <si>
    <t xml:space="preserve"> 3002-3</t>
  </si>
  <si>
    <t xml:space="preserve"> 3002-4</t>
  </si>
  <si>
    <t xml:space="preserve"> 3002-5</t>
  </si>
  <si>
    <t>AABB3</t>
  </si>
  <si>
    <t xml:space="preserve"> 3002-6</t>
  </si>
  <si>
    <t>AABB4</t>
  </si>
  <si>
    <t xml:space="preserve"> 3002-7</t>
  </si>
  <si>
    <t xml:space="preserve"> 3002-8</t>
  </si>
  <si>
    <t>AABB5</t>
  </si>
  <si>
    <t xml:space="preserve"> 3002-9</t>
  </si>
  <si>
    <t>白蝉</t>
  </si>
  <si>
    <t xml:space="preserve"> 3003-1</t>
  </si>
  <si>
    <t xml:space="preserve"> 3003-2</t>
  </si>
  <si>
    <t xml:space="preserve"> 3003-3</t>
  </si>
  <si>
    <t xml:space="preserve"> 3003-4</t>
  </si>
  <si>
    <t xml:space="preserve"> 3003-5</t>
  </si>
  <si>
    <t xml:space="preserve"> 3003-6</t>
  </si>
  <si>
    <t>棵</t>
  </si>
  <si>
    <t>25-30*20-25</t>
  </si>
  <si>
    <t xml:space="preserve"> 3003-7</t>
  </si>
  <si>
    <t>7斤 25-30*20-25</t>
  </si>
  <si>
    <t>长春花</t>
  </si>
  <si>
    <t xml:space="preserve"> 3004-1</t>
  </si>
  <si>
    <t>红背桂</t>
  </si>
  <si>
    <t xml:space="preserve"> 3005-1</t>
  </si>
  <si>
    <t xml:space="preserve"> 3005-2</t>
  </si>
  <si>
    <t xml:space="preserve"> 3005-3</t>
  </si>
  <si>
    <t xml:space="preserve"> 3005-4</t>
  </si>
  <si>
    <t xml:space="preserve"> 3005-5</t>
  </si>
  <si>
    <t xml:space="preserve"> 3005-6</t>
  </si>
  <si>
    <t>AABC1</t>
  </si>
  <si>
    <t xml:space="preserve"> 3005-7</t>
  </si>
  <si>
    <t>AABC2</t>
  </si>
  <si>
    <t xml:space="preserve"> 3005-8</t>
  </si>
  <si>
    <t xml:space="preserve"> 3005-9</t>
  </si>
  <si>
    <t xml:space="preserve"> 3005-10</t>
  </si>
  <si>
    <t>AABD1</t>
  </si>
  <si>
    <t xml:space="preserve"> 3005-11</t>
  </si>
  <si>
    <t>AABE1</t>
  </si>
  <si>
    <t xml:space="preserve"> 3005-12</t>
  </si>
  <si>
    <t xml:space="preserve"> 3005-13</t>
  </si>
  <si>
    <t xml:space="preserve"> 3005-14</t>
  </si>
  <si>
    <t>7斤 30-35*20-25</t>
  </si>
  <si>
    <t xml:space="preserve"> 3006-1</t>
  </si>
  <si>
    <t>AABF1</t>
  </si>
  <si>
    <t xml:space="preserve"> 3006-2</t>
  </si>
  <si>
    <t xml:space="preserve"> 3006-3</t>
  </si>
  <si>
    <t xml:space="preserve"> 3006-4</t>
  </si>
  <si>
    <t>AABF2</t>
  </si>
  <si>
    <t xml:space="preserve"> 3006-5</t>
  </si>
  <si>
    <t>AABF3</t>
  </si>
  <si>
    <t xml:space="preserve"> 3006-6</t>
  </si>
  <si>
    <t>AABF4</t>
  </si>
  <si>
    <t xml:space="preserve"> 3006-7</t>
  </si>
  <si>
    <t xml:space="preserve"> 3006-8</t>
  </si>
  <si>
    <t>AABF5</t>
  </si>
  <si>
    <t xml:space="preserve"> 3006-9</t>
  </si>
  <si>
    <t>7斤 25-20-25</t>
  </si>
  <si>
    <t>AABG1</t>
  </si>
  <si>
    <t xml:space="preserve"> 3007-1</t>
  </si>
  <si>
    <t xml:space="preserve"> 3007-2</t>
  </si>
  <si>
    <t>AABG2</t>
  </si>
  <si>
    <t xml:space="preserve"> 3007-3</t>
  </si>
  <si>
    <t xml:space="preserve"> 3007-4</t>
  </si>
  <si>
    <t>AABG3</t>
  </si>
  <si>
    <t xml:space="preserve"> 3007-5</t>
  </si>
  <si>
    <t>AABG4</t>
  </si>
  <si>
    <t xml:space="preserve"> 3007-6</t>
  </si>
  <si>
    <t xml:space="preserve"> 3007-7</t>
  </si>
  <si>
    <t>AABG5</t>
  </si>
  <si>
    <t xml:space="preserve"> 3007-8</t>
  </si>
  <si>
    <t>金美人蕉</t>
  </si>
  <si>
    <t>AABH1</t>
  </si>
  <si>
    <t>红花美人蕉</t>
  </si>
  <si>
    <t>AABI1</t>
  </si>
  <si>
    <t>金脉美人蕉</t>
  </si>
  <si>
    <t>AABJ1</t>
  </si>
  <si>
    <t xml:space="preserve"> 3011-1</t>
  </si>
  <si>
    <t>花叶连翘</t>
  </si>
  <si>
    <t>AABK1</t>
  </si>
  <si>
    <t xml:space="preserve"> 3012-1</t>
  </si>
  <si>
    <t xml:space="preserve"> 3012-2</t>
  </si>
  <si>
    <t>AABK2</t>
  </si>
  <si>
    <t xml:space="preserve"> 3012-3</t>
  </si>
  <si>
    <t>AABK3</t>
  </si>
  <si>
    <t xml:space="preserve"> 3012-4</t>
  </si>
  <si>
    <t xml:space="preserve"> 3012-5</t>
  </si>
  <si>
    <t xml:space="preserve"> 3012-6</t>
  </si>
  <si>
    <t xml:space="preserve"> 3012-7</t>
  </si>
  <si>
    <t>AABK4</t>
  </si>
  <si>
    <t>黄叶连翘</t>
  </si>
  <si>
    <t>AABL1</t>
  </si>
  <si>
    <t xml:space="preserve"> 3014-1</t>
  </si>
  <si>
    <t xml:space="preserve"> 3014-2</t>
  </si>
  <si>
    <t>AABM1</t>
  </si>
  <si>
    <t xml:space="preserve">梁阳建 </t>
  </si>
  <si>
    <t xml:space="preserve"> 3014-3</t>
  </si>
  <si>
    <t>AABM2</t>
  </si>
  <si>
    <t xml:space="preserve"> 3014-4</t>
  </si>
  <si>
    <t xml:space="preserve"> 3014-5</t>
  </si>
  <si>
    <t>AABM3</t>
  </si>
  <si>
    <t xml:space="preserve"> 3014-6</t>
  </si>
  <si>
    <t xml:space="preserve"> 3014-7</t>
  </si>
  <si>
    <t xml:space="preserve"> 3014-8</t>
  </si>
  <si>
    <t>AABM4</t>
  </si>
  <si>
    <t xml:space="preserve"> 3014-9</t>
  </si>
  <si>
    <t>AABM5</t>
  </si>
  <si>
    <t xml:space="preserve"> 3014-10</t>
  </si>
  <si>
    <t xml:space="preserve"> 3014-11</t>
  </si>
  <si>
    <t xml:space="preserve"> 3014-12</t>
  </si>
  <si>
    <t>AABM6</t>
  </si>
  <si>
    <t xml:space="preserve"> 3014-13</t>
  </si>
  <si>
    <t>15*10-15</t>
  </si>
  <si>
    <t xml:space="preserve"> 3014-14</t>
  </si>
  <si>
    <t>5斤 15*10-15</t>
  </si>
  <si>
    <t>花叶山管兰</t>
  </si>
  <si>
    <t xml:space="preserve"> 3015-1</t>
  </si>
  <si>
    <t xml:space="preserve"> 3015-2</t>
  </si>
  <si>
    <t xml:space="preserve"> 3015-3</t>
  </si>
  <si>
    <t>AABN1</t>
  </si>
  <si>
    <t>银边山管兰</t>
  </si>
  <si>
    <t>AABO1</t>
  </si>
  <si>
    <t>山管兰</t>
  </si>
  <si>
    <t>AABP1</t>
  </si>
  <si>
    <t xml:space="preserve"> 3017-1</t>
  </si>
  <si>
    <t>星花</t>
  </si>
  <si>
    <t xml:space="preserve"> 3018-1</t>
  </si>
  <si>
    <t xml:space="preserve"> 3018-2</t>
  </si>
  <si>
    <t xml:space="preserve"> 3018-3</t>
  </si>
  <si>
    <t xml:space="preserve"> 3018-4</t>
  </si>
  <si>
    <t>AABQ1</t>
  </si>
  <si>
    <t xml:space="preserve"> 3018-5</t>
  </si>
  <si>
    <t>AABQ2</t>
  </si>
  <si>
    <t xml:space="preserve"> 3018-6</t>
  </si>
  <si>
    <t xml:space="preserve"> 3018-7</t>
  </si>
  <si>
    <t xml:space="preserve"> 3018-8</t>
  </si>
  <si>
    <t xml:space="preserve"> 3018-9</t>
  </si>
  <si>
    <t xml:space="preserve"> 3018-10</t>
  </si>
  <si>
    <t xml:space="preserve"> 3018-11</t>
  </si>
  <si>
    <t>AABQ3</t>
  </si>
  <si>
    <t xml:space="preserve"> 3018-12</t>
  </si>
  <si>
    <t>AABQ4</t>
  </si>
  <si>
    <t xml:space="preserve"> 3018-13</t>
  </si>
  <si>
    <t>AABQ5</t>
  </si>
  <si>
    <t xml:space="preserve"> 3018-14</t>
  </si>
  <si>
    <t xml:space="preserve"> 3018-15</t>
  </si>
  <si>
    <t xml:space="preserve"> 3018-16</t>
  </si>
  <si>
    <t xml:space="preserve"> 3018-17</t>
  </si>
  <si>
    <t>5斤 10*10</t>
  </si>
  <si>
    <t>蜘蛛兰</t>
  </si>
  <si>
    <t>AABR1</t>
  </si>
  <si>
    <t xml:space="preserve"> 3019-1</t>
  </si>
  <si>
    <t>AABR2</t>
  </si>
  <si>
    <t xml:space="preserve"> 3019-2</t>
  </si>
  <si>
    <t xml:space="preserve"> 3019-3</t>
  </si>
  <si>
    <t>AABR3</t>
  </si>
  <si>
    <t xml:space="preserve"> 3019-4</t>
  </si>
  <si>
    <t>AABR4</t>
  </si>
  <si>
    <t xml:space="preserve"> 3019-5</t>
  </si>
  <si>
    <t xml:space="preserve"> 3019-6</t>
  </si>
  <si>
    <t>AABR5</t>
  </si>
  <si>
    <t xml:space="preserve"> 3019-7</t>
  </si>
  <si>
    <t>AABR6</t>
  </si>
  <si>
    <t xml:space="preserve"> 3019-8</t>
  </si>
  <si>
    <t>20-25*15</t>
  </si>
  <si>
    <t>鸭脚木</t>
  </si>
  <si>
    <t xml:space="preserve"> 3020-1</t>
  </si>
  <si>
    <t xml:space="preserve"> 3020-2</t>
  </si>
  <si>
    <t>AABS1</t>
  </si>
  <si>
    <t xml:space="preserve"> 3020-3</t>
  </si>
  <si>
    <t>AABS2</t>
  </si>
  <si>
    <t xml:space="preserve"> 3020-4</t>
  </si>
  <si>
    <t xml:space="preserve"> 3020-5</t>
  </si>
  <si>
    <t xml:space="preserve"> 3020-6</t>
  </si>
  <si>
    <t xml:space="preserve"> 3020-7</t>
  </si>
  <si>
    <t xml:space="preserve"> 3020-8</t>
  </si>
  <si>
    <t>AABS3</t>
  </si>
  <si>
    <t xml:space="preserve"> 3020-9</t>
  </si>
  <si>
    <t>AABS4</t>
  </si>
  <si>
    <t xml:space="preserve"> 3020-10</t>
  </si>
  <si>
    <t>AABS5</t>
  </si>
  <si>
    <t xml:space="preserve"> 3020-11</t>
  </si>
  <si>
    <t>AABS6</t>
  </si>
  <si>
    <t>草皮</t>
  </si>
  <si>
    <t>平米</t>
  </si>
  <si>
    <t>AABT1</t>
  </si>
  <si>
    <t>陈勇</t>
  </si>
  <si>
    <t>138 2419 8128</t>
  </si>
  <si>
    <t>珠海</t>
  </si>
  <si>
    <t xml:space="preserve"> 3021-1</t>
  </si>
  <si>
    <t>AABT2</t>
  </si>
  <si>
    <t>梁雄伟</t>
  </si>
  <si>
    <t>136 0279 8062</t>
  </si>
  <si>
    <t>南海</t>
  </si>
  <si>
    <t xml:space="preserve"> 3021-2</t>
  </si>
  <si>
    <t>AABT3</t>
  </si>
  <si>
    <t xml:space="preserve"> 3021-3</t>
  </si>
  <si>
    <t>AABT4</t>
  </si>
  <si>
    <t>郭惠悠（郭根女）</t>
  </si>
  <si>
    <t>189 3398 0986</t>
  </si>
  <si>
    <t xml:space="preserve"> 3021-4</t>
  </si>
  <si>
    <t>AABT5</t>
  </si>
  <si>
    <t>郭根女</t>
  </si>
  <si>
    <t xml:space="preserve"> 3021-5</t>
  </si>
  <si>
    <t>AABT6</t>
  </si>
  <si>
    <t xml:space="preserve"> 3021-6</t>
  </si>
  <si>
    <t>AABT7</t>
  </si>
  <si>
    <t xml:space="preserve"> 3021-7</t>
  </si>
  <si>
    <t>AABT8</t>
  </si>
  <si>
    <t>匡贺胜</t>
  </si>
  <si>
    <t>150 1997 8808</t>
  </si>
  <si>
    <t xml:space="preserve"> 3021-8</t>
  </si>
  <si>
    <t>AABT9</t>
  </si>
  <si>
    <t xml:space="preserve"> 3021-9</t>
  </si>
  <si>
    <t>AABT10</t>
  </si>
  <si>
    <t xml:space="preserve"> 3021-10</t>
  </si>
  <si>
    <t>捆</t>
  </si>
  <si>
    <t>AABT11</t>
  </si>
  <si>
    <t xml:space="preserve"> 3021-11</t>
  </si>
  <si>
    <t>AABT12</t>
  </si>
  <si>
    <t xml:space="preserve"> 3021-12</t>
  </si>
  <si>
    <t>AABT13</t>
  </si>
  <si>
    <t xml:space="preserve"> 3021-13</t>
  </si>
  <si>
    <t>AABT14</t>
  </si>
  <si>
    <t>丁小彪</t>
  </si>
  <si>
    <t>139 2810 2594</t>
  </si>
  <si>
    <t xml:space="preserve"> 3021-14</t>
  </si>
  <si>
    <t>AABT15</t>
  </si>
  <si>
    <t>AABA1</t>
  </si>
  <si>
    <t xml:space="preserve"> 3021-15</t>
  </si>
  <si>
    <t>AABT16</t>
  </si>
  <si>
    <t>台湾草</t>
  </si>
  <si>
    <t>AABV1</t>
  </si>
  <si>
    <t xml:space="preserve"> 3022-1</t>
  </si>
  <si>
    <t>方</t>
  </si>
  <si>
    <t>AABV2</t>
  </si>
  <si>
    <t xml:space="preserve"> 3022-2</t>
  </si>
  <si>
    <t>AABV3</t>
  </si>
  <si>
    <t xml:space="preserve"> 3023-1</t>
  </si>
  <si>
    <t xml:space="preserve"> 3023-2</t>
  </si>
  <si>
    <t xml:space="preserve"> 3023-3</t>
  </si>
  <si>
    <t>AABX1</t>
  </si>
  <si>
    <t xml:space="preserve"> 3023-4</t>
  </si>
  <si>
    <t>AABX2</t>
  </si>
  <si>
    <t xml:space="preserve"> 3023-5</t>
  </si>
  <si>
    <t xml:space="preserve"> 3023-6</t>
  </si>
  <si>
    <t xml:space="preserve"> 3023-7</t>
  </si>
  <si>
    <t xml:space="preserve"> 3023-8</t>
  </si>
  <si>
    <t xml:space="preserve"> 3023-9</t>
  </si>
  <si>
    <t xml:space="preserve"> 3023-10</t>
  </si>
  <si>
    <t xml:space="preserve"> 3023-11</t>
  </si>
  <si>
    <t xml:space="preserve"> 3023-12</t>
  </si>
  <si>
    <t>AABX3</t>
  </si>
  <si>
    <t xml:space="preserve"> 3023-13</t>
  </si>
  <si>
    <t>AABX4</t>
  </si>
  <si>
    <t xml:space="preserve"> 3023-14</t>
  </si>
  <si>
    <t>AABX5</t>
  </si>
  <si>
    <t xml:space="preserve"> 3023-15</t>
  </si>
  <si>
    <t xml:space="preserve"> 3023-16</t>
  </si>
  <si>
    <t xml:space="preserve"> 3023-17</t>
  </si>
  <si>
    <t xml:space="preserve"> 3023-18</t>
  </si>
  <si>
    <t xml:space="preserve"> 3023-19</t>
  </si>
  <si>
    <t xml:space="preserve"> 3023-20</t>
  </si>
  <si>
    <t>AABX6</t>
  </si>
  <si>
    <t xml:space="preserve"> 3025-1</t>
  </si>
  <si>
    <t>AABY1</t>
  </si>
  <si>
    <t xml:space="preserve"> 3025-2</t>
  </si>
  <si>
    <t>AABY2</t>
  </si>
  <si>
    <t xml:space="preserve"> 3025-3</t>
  </si>
  <si>
    <t>AABY3</t>
  </si>
  <si>
    <t xml:space="preserve"> 3025-4</t>
  </si>
  <si>
    <t>AABY4</t>
  </si>
  <si>
    <t xml:space="preserve"> 3025-5</t>
  </si>
  <si>
    <t>AABY5</t>
  </si>
  <si>
    <t xml:space="preserve"> 3025-6</t>
  </si>
  <si>
    <t>30*20-25</t>
  </si>
  <si>
    <t>凤仙花</t>
  </si>
  <si>
    <t>盆</t>
  </si>
  <si>
    <t>AABZ1</t>
  </si>
  <si>
    <t xml:space="preserve"> 3026-1</t>
  </si>
  <si>
    <t>AABZ2</t>
  </si>
  <si>
    <t>练亚妹</t>
  </si>
  <si>
    <t>136 2087 9854</t>
  </si>
  <si>
    <t>橙色凤仙</t>
  </si>
  <si>
    <t>AACA1</t>
  </si>
  <si>
    <t>粉红凤仙</t>
  </si>
  <si>
    <t>AACB1</t>
  </si>
  <si>
    <t>大红凤仙</t>
  </si>
  <si>
    <t>AACC1</t>
  </si>
  <si>
    <t xml:space="preserve"> 3029-1</t>
  </si>
  <si>
    <t>梅红凤仙</t>
  </si>
  <si>
    <t>AACD1</t>
  </si>
  <si>
    <t xml:space="preserve"> 3030-1</t>
  </si>
  <si>
    <t>紫色凤仙</t>
  </si>
  <si>
    <t>AACE1</t>
  </si>
  <si>
    <t>牵牛花</t>
  </si>
  <si>
    <t>AACF1</t>
  </si>
  <si>
    <t>大叶青铁</t>
  </si>
  <si>
    <t>AACG1</t>
  </si>
  <si>
    <t xml:space="preserve"> 3033-1</t>
  </si>
  <si>
    <t xml:space="preserve"> 3033-2</t>
  </si>
  <si>
    <t>栀子花</t>
  </si>
  <si>
    <t>AACH1</t>
  </si>
  <si>
    <t xml:space="preserve"> 3034-1</t>
  </si>
  <si>
    <t>AACH2</t>
  </si>
  <si>
    <t xml:space="preserve"> 3034-2</t>
  </si>
  <si>
    <t>AACH3</t>
  </si>
  <si>
    <t xml:space="preserve"> 3034-3</t>
  </si>
  <si>
    <t>AACH4</t>
  </si>
  <si>
    <t xml:space="preserve"> 3034-4</t>
  </si>
  <si>
    <t>AACH5</t>
  </si>
  <si>
    <t xml:space="preserve"> 3034-5</t>
  </si>
  <si>
    <t>AACH6</t>
  </si>
  <si>
    <t xml:space="preserve"> 3034-6</t>
  </si>
  <si>
    <t xml:space="preserve"> 3034-7</t>
  </si>
  <si>
    <t>AACH7</t>
  </si>
  <si>
    <t xml:space="preserve"> 3034-8</t>
  </si>
  <si>
    <t xml:space="preserve"> 3034-9</t>
  </si>
  <si>
    <t xml:space="preserve"> 3034-10</t>
  </si>
  <si>
    <t xml:space="preserve"> 3034-11</t>
  </si>
  <si>
    <t xml:space="preserve"> 3034-12</t>
  </si>
  <si>
    <t xml:space="preserve"> 3034-13</t>
  </si>
  <si>
    <t>AACH8</t>
  </si>
  <si>
    <t>鸡冠花</t>
  </si>
  <si>
    <t>AACJ1</t>
  </si>
  <si>
    <t xml:space="preserve"> 3035-1</t>
  </si>
  <si>
    <t>盘</t>
  </si>
  <si>
    <t>AACJ2</t>
  </si>
  <si>
    <t xml:space="preserve"> 3035-2</t>
  </si>
  <si>
    <t>AACJ3</t>
  </si>
  <si>
    <t>冯荣添</t>
  </si>
  <si>
    <t>134 2544 0443</t>
  </si>
  <si>
    <t>中山小榄</t>
  </si>
  <si>
    <t>紫色鸡冠花</t>
  </si>
  <si>
    <t>AACK1</t>
  </si>
  <si>
    <t>夏瑾</t>
  </si>
  <si>
    <t>AACL1</t>
  </si>
  <si>
    <t>邓三女</t>
  </si>
  <si>
    <t xml:space="preserve"> 3037-1</t>
  </si>
  <si>
    <t>AACL2</t>
  </si>
  <si>
    <t xml:space="preserve"> 3037-2</t>
  </si>
  <si>
    <t>AACL3</t>
  </si>
  <si>
    <t xml:space="preserve"> 3037-3</t>
  </si>
  <si>
    <t>AACL4</t>
  </si>
  <si>
    <t>植草砖</t>
  </si>
  <si>
    <t>AACM1</t>
  </si>
  <si>
    <t>李豪</t>
  </si>
  <si>
    <t>鼠尾草</t>
  </si>
  <si>
    <t>AACN1</t>
  </si>
  <si>
    <t xml:space="preserve"> 3039-1</t>
  </si>
  <si>
    <t>AACN2</t>
  </si>
  <si>
    <t>皇帝蕉</t>
  </si>
  <si>
    <t>AACO1</t>
  </si>
  <si>
    <t>松翠芦莉</t>
  </si>
  <si>
    <t xml:space="preserve"> 3041-1</t>
  </si>
  <si>
    <t>AACP1</t>
  </si>
  <si>
    <t xml:space="preserve"> 3041-2</t>
  </si>
  <si>
    <t>AACP2</t>
  </si>
  <si>
    <t xml:space="preserve"> 3041-3</t>
  </si>
  <si>
    <t>AACP3</t>
  </si>
  <si>
    <t xml:space="preserve"> 3041-4</t>
  </si>
  <si>
    <t xml:space="preserve"> 3041-5</t>
  </si>
  <si>
    <t xml:space="preserve"> 3041-6</t>
  </si>
  <si>
    <t xml:space="preserve"> 3041-7</t>
  </si>
  <si>
    <t xml:space="preserve"> 3041-8</t>
  </si>
  <si>
    <t>AACP4</t>
  </si>
  <si>
    <t>七彩马尾铁</t>
  </si>
  <si>
    <t xml:space="preserve"> 3042-1</t>
  </si>
  <si>
    <t>袋苗</t>
  </si>
  <si>
    <t>AACQ1</t>
  </si>
  <si>
    <t xml:space="preserve"> 3043-1</t>
  </si>
  <si>
    <t>AABD2</t>
  </si>
  <si>
    <t xml:space="preserve"> 3043-2</t>
  </si>
  <si>
    <t>AABD3</t>
  </si>
  <si>
    <t xml:space="preserve"> 3043-3</t>
  </si>
  <si>
    <t>AABD4</t>
  </si>
  <si>
    <t xml:space="preserve"> 3043-4</t>
  </si>
  <si>
    <t>AABD5</t>
  </si>
  <si>
    <t>春归</t>
  </si>
  <si>
    <t>马茧丹</t>
  </si>
  <si>
    <t>米兰</t>
  </si>
  <si>
    <t xml:space="preserve"> 3046-1</t>
  </si>
  <si>
    <t>AACR1</t>
  </si>
  <si>
    <t xml:space="preserve"> 3046-2</t>
  </si>
  <si>
    <t>千日红</t>
  </si>
  <si>
    <t>AACS1</t>
  </si>
  <si>
    <t>广艳</t>
  </si>
  <si>
    <t>马樱丹</t>
  </si>
  <si>
    <t>AACT1</t>
  </si>
  <si>
    <t xml:space="preserve"> 3048-1</t>
  </si>
  <si>
    <t>AACT2</t>
  </si>
  <si>
    <t>小叶蕉船</t>
  </si>
  <si>
    <t>AACU1</t>
  </si>
  <si>
    <t>海南洒金</t>
  </si>
  <si>
    <t xml:space="preserve"> 3050-1</t>
  </si>
  <si>
    <t xml:space="preserve"> 3050-2</t>
  </si>
  <si>
    <t>紫花马英月</t>
  </si>
  <si>
    <t>AACV1</t>
  </si>
  <si>
    <t>细叶棕竹</t>
  </si>
  <si>
    <t>野牡丹</t>
  </si>
  <si>
    <t>竹蓝</t>
  </si>
  <si>
    <t>射干</t>
  </si>
  <si>
    <t>金叶吊兰</t>
  </si>
  <si>
    <t>40-45*20-25</t>
  </si>
  <si>
    <t>红酒金</t>
  </si>
  <si>
    <t>30*20</t>
  </si>
  <si>
    <t>亮叶朱蕉</t>
  </si>
  <si>
    <t>5斤 30*20</t>
  </si>
  <si>
    <t>品牌产地（供应商地址）</t>
  </si>
  <si>
    <t>购买时间</t>
  </si>
  <si>
    <t>购买数量</t>
  </si>
  <si>
    <t>管材</t>
  </si>
  <si>
    <t>联塑线管</t>
  </si>
  <si>
    <t>25*4M*A</t>
  </si>
  <si>
    <t>条</t>
  </si>
  <si>
    <t>郑扬贵</t>
  </si>
  <si>
    <t>159 1455 6588</t>
  </si>
  <si>
    <t>佛山</t>
  </si>
  <si>
    <t xml:space="preserve"> 4001-1</t>
  </si>
  <si>
    <t>32*4M*A</t>
  </si>
  <si>
    <t xml:space="preserve"> 4001-2</t>
  </si>
  <si>
    <t>25*B管</t>
  </si>
  <si>
    <t>鸿发五金</t>
  </si>
  <si>
    <t>133 5646 8899</t>
  </si>
  <si>
    <t>东莞</t>
  </si>
  <si>
    <t xml:space="preserve"> 4001-3</t>
  </si>
  <si>
    <t>佛山市吉乾贸易有限公司</t>
  </si>
  <si>
    <t>财富中心</t>
  </si>
  <si>
    <t xml:space="preserve"> 4001-4</t>
  </si>
  <si>
    <t xml:space="preserve"> 4001-5</t>
  </si>
  <si>
    <t>25*4米A</t>
  </si>
  <si>
    <t>中山火炬开发区招兴水管店</t>
  </si>
  <si>
    <t>137 0279 3395</t>
  </si>
  <si>
    <t>BAAA3</t>
  </si>
  <si>
    <t>直通联塑线管</t>
  </si>
  <si>
    <t>个</t>
  </si>
  <si>
    <t xml:space="preserve"> 4002-1</t>
  </si>
  <si>
    <t xml:space="preserve"> 4002-2</t>
  </si>
  <si>
    <t xml:space="preserve"> 4002-3</t>
  </si>
  <si>
    <t>黄文强</t>
  </si>
  <si>
    <t>BAAA1</t>
  </si>
  <si>
    <t xml:space="preserve"> 4002-4</t>
  </si>
  <si>
    <t>BAAA2</t>
  </si>
  <si>
    <t xml:space="preserve"> 4002-5</t>
  </si>
  <si>
    <t xml:space="preserve"> 4002-6</t>
  </si>
  <si>
    <t xml:space="preserve"> 4002-7</t>
  </si>
  <si>
    <t>BAAA4</t>
  </si>
  <si>
    <t>弹簧联塑线管</t>
  </si>
  <si>
    <t xml:space="preserve"> 4003-1</t>
  </si>
  <si>
    <t>胶水联塑排水管</t>
  </si>
  <si>
    <t>500g</t>
  </si>
  <si>
    <t>瓶</t>
  </si>
  <si>
    <t>联塑排水管</t>
  </si>
  <si>
    <t>160*6M*A</t>
  </si>
  <si>
    <t xml:space="preserve"> 4005-1</t>
  </si>
  <si>
    <t>110*6M*A</t>
  </si>
  <si>
    <t xml:space="preserve"> 4005-2</t>
  </si>
  <si>
    <t>BAAB1</t>
  </si>
  <si>
    <t xml:space="preserve"> 4005-3</t>
  </si>
  <si>
    <t>50*4M*A</t>
  </si>
  <si>
    <t xml:space="preserve"> 4005-4</t>
  </si>
  <si>
    <t>110*4M*A</t>
  </si>
  <si>
    <t xml:space="preserve"> 4005-5</t>
  </si>
  <si>
    <t>200*6M*A</t>
  </si>
  <si>
    <t xml:space="preserve"> 4005-6</t>
  </si>
  <si>
    <t>315*4M*A</t>
  </si>
  <si>
    <t xml:space="preserve"> 4005-7</t>
  </si>
  <si>
    <t xml:space="preserve"> 4005-8</t>
  </si>
  <si>
    <t>200*4M*A</t>
  </si>
  <si>
    <t xml:space="preserve"> 4005-9</t>
  </si>
  <si>
    <t>500g胶水</t>
  </si>
  <si>
    <t xml:space="preserve"> 4005-10</t>
  </si>
  <si>
    <t>75*4米A管</t>
  </si>
  <si>
    <t>BAAB2</t>
  </si>
  <si>
    <t xml:space="preserve"> 4005-11</t>
  </si>
  <si>
    <t>110*4米A管</t>
  </si>
  <si>
    <t>BAAB3</t>
  </si>
  <si>
    <t>直通联塑排水管</t>
  </si>
  <si>
    <t xml:space="preserve"> 4006-1</t>
  </si>
  <si>
    <t xml:space="preserve"> 4006-2</t>
  </si>
  <si>
    <t xml:space="preserve"> 4006-3</t>
  </si>
  <si>
    <t>BAAC1</t>
  </si>
  <si>
    <t xml:space="preserve"> 4006-4</t>
  </si>
  <si>
    <t xml:space="preserve"> 4006-5</t>
  </si>
  <si>
    <t xml:space="preserve"> 4006-6</t>
  </si>
  <si>
    <t xml:space="preserve"> 4006-7</t>
  </si>
  <si>
    <t xml:space="preserve"> 4006-8</t>
  </si>
  <si>
    <t xml:space="preserve"> 4006-9</t>
  </si>
  <si>
    <t xml:space="preserve"> 4006-10</t>
  </si>
  <si>
    <t>BAAB4</t>
  </si>
  <si>
    <t xml:space="preserve"> 4006-11</t>
  </si>
  <si>
    <t>BAAB5</t>
  </si>
  <si>
    <t>三通联塑排水管</t>
  </si>
  <si>
    <t>160顺水</t>
  </si>
  <si>
    <t xml:space="preserve"> 4007-1</t>
  </si>
  <si>
    <t>110顺水</t>
  </si>
  <si>
    <t xml:space="preserve"> 4007-2</t>
  </si>
  <si>
    <t>160*110异径</t>
  </si>
  <si>
    <t>弯头联塑排水管</t>
  </si>
  <si>
    <t>160*45°</t>
  </si>
  <si>
    <t xml:space="preserve"> 4008-1</t>
  </si>
  <si>
    <t>110*45°</t>
  </si>
  <si>
    <t xml:space="preserve"> 4008-2</t>
  </si>
  <si>
    <t>110*90°</t>
  </si>
  <si>
    <t xml:space="preserve"> 4008-3</t>
  </si>
  <si>
    <t>BAAD1</t>
  </si>
  <si>
    <t xml:space="preserve"> 4008-4</t>
  </si>
  <si>
    <t>BAAD2</t>
  </si>
  <si>
    <t xml:space="preserve"> 4008-5</t>
  </si>
  <si>
    <t xml:space="preserve"> 4008-6</t>
  </si>
  <si>
    <t xml:space="preserve"> 4008-7</t>
  </si>
  <si>
    <t>200*45°</t>
  </si>
  <si>
    <t xml:space="preserve"> 4008-8</t>
  </si>
  <si>
    <t>63*25</t>
  </si>
  <si>
    <t xml:space="preserve"> 4008-9</t>
  </si>
  <si>
    <t xml:space="preserve"> 4008-10</t>
  </si>
  <si>
    <t>75*90°</t>
  </si>
  <si>
    <t>BAAD3</t>
  </si>
  <si>
    <t xml:space="preserve"> 4008-11</t>
  </si>
  <si>
    <t>75*45°</t>
  </si>
  <si>
    <t>BAAD4</t>
  </si>
  <si>
    <t xml:space="preserve"> 4008-12</t>
  </si>
  <si>
    <t>BAAD5</t>
  </si>
  <si>
    <t>直通联塑PPR</t>
  </si>
  <si>
    <t xml:space="preserve"> 4009-1</t>
  </si>
  <si>
    <t>75*40</t>
  </si>
  <si>
    <t xml:space="preserve"> 4009-2</t>
  </si>
  <si>
    <t xml:space="preserve"> 4009-3</t>
  </si>
  <si>
    <t xml:space="preserve"> 4009-4</t>
  </si>
  <si>
    <t>40*25</t>
  </si>
  <si>
    <t xml:space="preserve"> 4009-5</t>
  </si>
  <si>
    <t>90*75</t>
  </si>
  <si>
    <t xml:space="preserve"> 4009-6</t>
  </si>
  <si>
    <t xml:space="preserve"> 4009-7</t>
  </si>
  <si>
    <t xml:space="preserve"> 4009-8</t>
  </si>
  <si>
    <t>32*25</t>
  </si>
  <si>
    <t xml:space="preserve"> 4009-9</t>
  </si>
  <si>
    <t>75*63</t>
  </si>
  <si>
    <t xml:space="preserve"> 4009-10</t>
  </si>
  <si>
    <t xml:space="preserve"> 4009-11</t>
  </si>
  <si>
    <t>63*40</t>
  </si>
  <si>
    <t xml:space="preserve"> 4009-12</t>
  </si>
  <si>
    <t xml:space="preserve"> 4009-13</t>
  </si>
  <si>
    <t xml:space="preserve"> 4009-14</t>
  </si>
  <si>
    <t xml:space="preserve"> 4009-15</t>
  </si>
  <si>
    <t>管帽联塑PPR</t>
  </si>
  <si>
    <t xml:space="preserve"> 4010-1</t>
  </si>
  <si>
    <t xml:space="preserve"> 4010-2</t>
  </si>
  <si>
    <t>弯头联塑PPR</t>
  </si>
  <si>
    <t xml:space="preserve"> 4011-1</t>
  </si>
  <si>
    <t>25*90°</t>
  </si>
  <si>
    <t xml:space="preserve"> 4011-2</t>
  </si>
  <si>
    <t>90*90</t>
  </si>
  <si>
    <t xml:space="preserve">个 </t>
  </si>
  <si>
    <t xml:space="preserve"> 4011-3</t>
  </si>
  <si>
    <t>40*90°</t>
  </si>
  <si>
    <t xml:space="preserve"> 4011-4</t>
  </si>
  <si>
    <t xml:space="preserve"> 4011-5</t>
  </si>
  <si>
    <t>63*90°</t>
  </si>
  <si>
    <t xml:space="preserve"> 4011-6</t>
  </si>
  <si>
    <t>50*90°</t>
  </si>
  <si>
    <t xml:space="preserve"> 4011-7</t>
  </si>
  <si>
    <t>联塑给水管</t>
  </si>
  <si>
    <t>BAAE1</t>
  </si>
  <si>
    <t xml:space="preserve"> 4012-1</t>
  </si>
  <si>
    <t>BAAE2</t>
  </si>
  <si>
    <t xml:space="preserve"> 4012-2</t>
  </si>
  <si>
    <t>BAAE3</t>
  </si>
  <si>
    <t xml:space="preserve"> 4012-3</t>
  </si>
  <si>
    <t>BAAE4</t>
  </si>
  <si>
    <t xml:space="preserve"> 4012-4</t>
  </si>
  <si>
    <t>BAAE5</t>
  </si>
  <si>
    <t xml:space="preserve"> 4012-5</t>
  </si>
  <si>
    <t xml:space="preserve"> 4012-6</t>
  </si>
  <si>
    <t>BAAE6</t>
  </si>
  <si>
    <t xml:space="preserve"> 4012-7</t>
  </si>
  <si>
    <t>BAAE7</t>
  </si>
  <si>
    <t xml:space="preserve"> 4012-8</t>
  </si>
  <si>
    <t>BAAE8</t>
  </si>
  <si>
    <t xml:space="preserve"> 4012-9</t>
  </si>
  <si>
    <t>BAAE9</t>
  </si>
  <si>
    <t xml:space="preserve"> 4012-10</t>
  </si>
  <si>
    <t>BAAE10</t>
  </si>
  <si>
    <t xml:space="preserve"> 4012-11</t>
  </si>
  <si>
    <t>BAAE11</t>
  </si>
  <si>
    <t xml:space="preserve"> 4012-12</t>
  </si>
  <si>
    <t>BAAE12</t>
  </si>
  <si>
    <t xml:space="preserve"> 4012-13</t>
  </si>
  <si>
    <t>BAAE13</t>
  </si>
  <si>
    <t xml:space="preserve"> 4012-14</t>
  </si>
  <si>
    <t>BAAE14</t>
  </si>
  <si>
    <t xml:space="preserve"> 4012-15</t>
  </si>
  <si>
    <t>BAAE15</t>
  </si>
  <si>
    <t xml:space="preserve"> 4012-16</t>
  </si>
  <si>
    <t xml:space="preserve"> 4012-17</t>
  </si>
  <si>
    <t>白色 110*4M*1.0MPA</t>
  </si>
  <si>
    <t xml:space="preserve"> 4012-18</t>
  </si>
  <si>
    <t>给水三通</t>
  </si>
  <si>
    <t>BAAF1</t>
  </si>
  <si>
    <t xml:space="preserve"> 4013-1</t>
  </si>
  <si>
    <t>160*110</t>
  </si>
  <si>
    <t>BAAF2</t>
  </si>
  <si>
    <t xml:space="preserve"> 4013-2</t>
  </si>
  <si>
    <t>110正</t>
  </si>
  <si>
    <t>BAAF3</t>
  </si>
  <si>
    <t xml:space="preserve"> 4013-3</t>
  </si>
  <si>
    <t>BAAF4</t>
  </si>
  <si>
    <t xml:space="preserve"> 4013-4</t>
  </si>
  <si>
    <t>BAAF5</t>
  </si>
  <si>
    <t xml:space="preserve"> 4013-5</t>
  </si>
  <si>
    <t>BAAF6</t>
  </si>
  <si>
    <t xml:space="preserve"> 4013-6</t>
  </si>
  <si>
    <t>90*40</t>
  </si>
  <si>
    <t>BAAF7</t>
  </si>
  <si>
    <t xml:space="preserve"> 4013-7</t>
  </si>
  <si>
    <t>90*63</t>
  </si>
  <si>
    <t>BAAF8</t>
  </si>
  <si>
    <t xml:space="preserve"> 4013-8</t>
  </si>
  <si>
    <t>90*50</t>
  </si>
  <si>
    <t>BAAF9</t>
  </si>
  <si>
    <t xml:space="preserve"> 4013-9</t>
  </si>
  <si>
    <t>BAAF10</t>
  </si>
  <si>
    <t xml:space="preserve"> 4013-10</t>
  </si>
  <si>
    <t>BAAF11</t>
  </si>
  <si>
    <t xml:space="preserve"> 4013-11</t>
  </si>
  <si>
    <t>BAAF12</t>
  </si>
  <si>
    <t xml:space="preserve"> 4013-12</t>
  </si>
  <si>
    <t>BAAF13</t>
  </si>
  <si>
    <t xml:space="preserve"> 4013-13</t>
  </si>
  <si>
    <t>BAAF14</t>
  </si>
  <si>
    <t>给水弯头</t>
  </si>
  <si>
    <t>BAAG1</t>
  </si>
  <si>
    <t xml:space="preserve"> 4014-1</t>
  </si>
  <si>
    <t>BAAG2</t>
  </si>
  <si>
    <t xml:space="preserve"> 4014-2</t>
  </si>
  <si>
    <t>BAAG3</t>
  </si>
  <si>
    <t xml:space="preserve"> 4014-3</t>
  </si>
  <si>
    <t>BAAG4</t>
  </si>
  <si>
    <t xml:space="preserve"> 4014-4</t>
  </si>
  <si>
    <t>BAAG5</t>
  </si>
  <si>
    <t xml:space="preserve"> 4014-5</t>
  </si>
  <si>
    <r>
      <rPr>
        <sz val="11"/>
        <color theme="1"/>
        <rFont val="宋体"/>
        <charset val="134"/>
      </rPr>
      <t>90*90</t>
    </r>
    <r>
      <rPr>
        <sz val="11"/>
        <color theme="1"/>
        <rFont val="宋体"/>
        <charset val="134"/>
      </rPr>
      <t>°</t>
    </r>
  </si>
  <si>
    <t>BAAG6</t>
  </si>
  <si>
    <t xml:space="preserve"> 4014-6</t>
  </si>
  <si>
    <t>BAAG7</t>
  </si>
  <si>
    <t xml:space="preserve"> 4014-7</t>
  </si>
  <si>
    <t>BAAG8</t>
  </si>
  <si>
    <t xml:space="preserve"> 4014-8</t>
  </si>
  <si>
    <t>BAAG9</t>
  </si>
  <si>
    <t xml:space="preserve"> 4014-9</t>
  </si>
  <si>
    <t>BAAG10</t>
  </si>
  <si>
    <t xml:space="preserve"> 4014-10</t>
  </si>
  <si>
    <t xml:space="preserve"> 4014-11</t>
  </si>
  <si>
    <t xml:space="preserve"> 4014-12</t>
  </si>
  <si>
    <t>BAAG11</t>
  </si>
  <si>
    <t xml:space="preserve"> 4014-13</t>
  </si>
  <si>
    <t>BAAG12</t>
  </si>
  <si>
    <t xml:space="preserve"> 4014-14</t>
  </si>
  <si>
    <t>BAAG13</t>
  </si>
  <si>
    <t xml:space="preserve"> 4014-15</t>
  </si>
  <si>
    <t>BAAG14</t>
  </si>
  <si>
    <t>给水小弯头</t>
  </si>
  <si>
    <t>BAAH1</t>
  </si>
  <si>
    <t xml:space="preserve"> 4015-1</t>
  </si>
  <si>
    <t>BAAH2</t>
  </si>
  <si>
    <t>给水线管</t>
  </si>
  <si>
    <t>25-B</t>
  </si>
  <si>
    <t>BAAI1</t>
  </si>
  <si>
    <t xml:space="preserve"> 4016-1</t>
  </si>
  <si>
    <t>BAAI2</t>
  </si>
  <si>
    <t>给水直通</t>
  </si>
  <si>
    <t>BAAJ1</t>
  </si>
  <si>
    <t xml:space="preserve"> 4017-1</t>
  </si>
  <si>
    <t>BAAJ2</t>
  </si>
  <si>
    <t xml:space="preserve"> 4017-2</t>
  </si>
  <si>
    <t>BAAJ3</t>
  </si>
  <si>
    <t xml:space="preserve"> 4017-3</t>
  </si>
  <si>
    <t>BAAJ4</t>
  </si>
  <si>
    <t xml:space="preserve"> 4017-4</t>
  </si>
  <si>
    <t>BAAJ5</t>
  </si>
  <si>
    <t xml:space="preserve"> 4017-5</t>
  </si>
  <si>
    <t>BAAJ6</t>
  </si>
  <si>
    <t xml:space="preserve"> 4017-6</t>
  </si>
  <si>
    <t>BAAJ7</t>
  </si>
  <si>
    <t xml:space="preserve"> 4017-7</t>
  </si>
  <si>
    <t>BAAJ8</t>
  </si>
  <si>
    <t xml:space="preserve"> 4017-8</t>
  </si>
  <si>
    <t>50*25</t>
  </si>
  <si>
    <t>BAAJ9</t>
  </si>
  <si>
    <t xml:space="preserve"> 4017-9</t>
  </si>
  <si>
    <t>BAAJ10</t>
  </si>
  <si>
    <t xml:space="preserve"> 4017-10</t>
  </si>
  <si>
    <t>BAAJ11</t>
  </si>
  <si>
    <t xml:space="preserve"> 4017-11</t>
  </si>
  <si>
    <t>BAAJ12</t>
  </si>
  <si>
    <t xml:space="preserve"> 4017-12</t>
  </si>
  <si>
    <t>BAAJ13</t>
  </si>
  <si>
    <t xml:space="preserve"> 4017-13</t>
  </si>
  <si>
    <t>BAAJ14</t>
  </si>
  <si>
    <t xml:space="preserve"> 4017-14</t>
  </si>
  <si>
    <t>BAAJ15</t>
  </si>
  <si>
    <t xml:space="preserve"> 4017-15</t>
  </si>
  <si>
    <t>BAAJ16</t>
  </si>
  <si>
    <t xml:space="preserve"> 4017-16</t>
  </si>
  <si>
    <t xml:space="preserve"> 4017-17</t>
  </si>
  <si>
    <t xml:space="preserve"> 4017-18</t>
  </si>
  <si>
    <t>BAAJ17</t>
  </si>
  <si>
    <t xml:space="preserve"> 4017-19</t>
  </si>
  <si>
    <t>BAAJ18</t>
  </si>
  <si>
    <t xml:space="preserve"> 4017-20</t>
  </si>
  <si>
    <t>BAAJ19</t>
  </si>
  <si>
    <t xml:space="preserve"> 4017-21</t>
  </si>
  <si>
    <t>BAAJ20</t>
  </si>
  <si>
    <t>给水堵头</t>
  </si>
  <si>
    <t>BAAK1</t>
  </si>
  <si>
    <t xml:space="preserve"> 4018-1</t>
  </si>
  <si>
    <t>BAAK2</t>
  </si>
  <si>
    <t xml:space="preserve"> 4018-2</t>
  </si>
  <si>
    <t>BAAK3</t>
  </si>
  <si>
    <t>给水大小头</t>
  </si>
  <si>
    <t>200*110</t>
  </si>
  <si>
    <t>BAAL1</t>
  </si>
  <si>
    <t xml:space="preserve"> 4019-1</t>
  </si>
  <si>
    <t>BAAL2</t>
  </si>
  <si>
    <t xml:space="preserve"> 4019-2</t>
  </si>
  <si>
    <t>110*63</t>
  </si>
  <si>
    <t>BAAL3</t>
  </si>
  <si>
    <t xml:space="preserve"> 4019-3</t>
  </si>
  <si>
    <t>11*90</t>
  </si>
  <si>
    <t>BAAL4</t>
  </si>
  <si>
    <t xml:space="preserve"> 4019-4</t>
  </si>
  <si>
    <t>BAAL5</t>
  </si>
  <si>
    <t xml:space="preserve"> 4019-5</t>
  </si>
  <si>
    <t>BAAL6</t>
  </si>
  <si>
    <t xml:space="preserve"> 4019-6</t>
  </si>
  <si>
    <t>50*32</t>
  </si>
  <si>
    <t>BAAL7</t>
  </si>
  <si>
    <t>给水补心</t>
  </si>
  <si>
    <t>40*32</t>
  </si>
  <si>
    <t>BAAM1</t>
  </si>
  <si>
    <t xml:space="preserve"> 4020-1</t>
  </si>
  <si>
    <t>BAAM2</t>
  </si>
  <si>
    <t>给水胶水</t>
  </si>
  <si>
    <t xml:space="preserve"> 4021-1</t>
  </si>
  <si>
    <t>BAAN1</t>
  </si>
  <si>
    <t xml:space="preserve"> 4021-2</t>
  </si>
  <si>
    <t>BAAN2</t>
  </si>
  <si>
    <t>给水球阀</t>
  </si>
  <si>
    <t>BAAO1</t>
  </si>
  <si>
    <t xml:space="preserve"> 4022-1</t>
  </si>
  <si>
    <t>BAAO2</t>
  </si>
  <si>
    <t xml:space="preserve"> 4022-2</t>
  </si>
  <si>
    <t>BAAO3</t>
  </si>
  <si>
    <t>给水截止阀</t>
  </si>
  <si>
    <t>BAAP1</t>
  </si>
  <si>
    <t>铁法兰闸阀</t>
  </si>
  <si>
    <t xml:space="preserve"> 4024-1</t>
  </si>
  <si>
    <t>铁胶垫</t>
  </si>
  <si>
    <t>PVC法兰</t>
  </si>
  <si>
    <t>PVC给水管</t>
  </si>
  <si>
    <t xml:space="preserve"> 4027-1</t>
  </si>
  <si>
    <t>BAAQ1</t>
  </si>
  <si>
    <t>PVC线管</t>
  </si>
  <si>
    <t>BAAR1</t>
  </si>
  <si>
    <t xml:space="preserve"> 4028-1</t>
  </si>
  <si>
    <t>BAAR2</t>
  </si>
  <si>
    <t>PVC弯头</t>
  </si>
  <si>
    <t xml:space="preserve"> 4029-1</t>
  </si>
  <si>
    <t xml:space="preserve"> 4029-2</t>
  </si>
  <si>
    <r>
      <rPr>
        <sz val="11"/>
        <color theme="1"/>
        <rFont val="宋体"/>
        <charset val="134"/>
      </rPr>
      <t>90*45</t>
    </r>
    <r>
      <rPr>
        <sz val="11"/>
        <color theme="1"/>
        <rFont val="宋体"/>
        <charset val="134"/>
      </rPr>
      <t>°</t>
    </r>
  </si>
  <si>
    <t>BAAS1</t>
  </si>
  <si>
    <t xml:space="preserve"> 4029-3</t>
  </si>
  <si>
    <t>BAAS2</t>
  </si>
  <si>
    <t>PVC直通</t>
  </si>
  <si>
    <t xml:space="preserve"> 4030-1</t>
  </si>
  <si>
    <t>BAAT1</t>
  </si>
  <si>
    <t xml:space="preserve"> 4030-2</t>
  </si>
  <si>
    <t>BAAT2</t>
  </si>
  <si>
    <t>PVC三通</t>
  </si>
  <si>
    <t xml:space="preserve"> 4031-1</t>
  </si>
  <si>
    <t xml:space="preserve"> 4031-2</t>
  </si>
  <si>
    <t>BAAU1</t>
  </si>
  <si>
    <t>PVC补心</t>
  </si>
  <si>
    <t xml:space="preserve"> 4032-1</t>
  </si>
  <si>
    <t>200*160</t>
  </si>
  <si>
    <t xml:space="preserve"> 4032-2</t>
  </si>
  <si>
    <t>PVC大小头</t>
  </si>
  <si>
    <t xml:space="preserve"> 4033-1</t>
  </si>
  <si>
    <t>BAAV1</t>
  </si>
  <si>
    <t>PVC堵头</t>
  </si>
  <si>
    <t>BAAW1</t>
  </si>
  <si>
    <t>PVC球阀</t>
  </si>
  <si>
    <t>BAAY1</t>
  </si>
  <si>
    <t xml:space="preserve"> 4035-1</t>
  </si>
  <si>
    <t>BAAY2</t>
  </si>
  <si>
    <t xml:space="preserve"> 4035-2</t>
  </si>
  <si>
    <t>BAAY3</t>
  </si>
  <si>
    <t>联塑PVC双壁波纹管</t>
  </si>
  <si>
    <t xml:space="preserve"> 315*M（扩口）SN4</t>
  </si>
  <si>
    <t xml:space="preserve"> 4036-1</t>
  </si>
  <si>
    <t xml:space="preserve"> 400*6M（扩口）SN4</t>
  </si>
  <si>
    <t xml:space="preserve"> 4036-2</t>
  </si>
  <si>
    <t xml:space="preserve"> 500*6M(扩口）SN4</t>
  </si>
  <si>
    <t>联塑双壁波纹管</t>
  </si>
  <si>
    <t xml:space="preserve">300*6M*PE（扩口）SN8 </t>
  </si>
  <si>
    <t xml:space="preserve"> 4037-1</t>
  </si>
  <si>
    <t>225*6M*PE（扩口）SN8</t>
  </si>
  <si>
    <t>联塑PVC胶圈</t>
  </si>
  <si>
    <t xml:space="preserve">315（扩口） </t>
  </si>
  <si>
    <t xml:space="preserve"> 4038-1</t>
  </si>
  <si>
    <t>400（扩口）</t>
  </si>
  <si>
    <t xml:space="preserve"> 4038-2</t>
  </si>
  <si>
    <t>500（扩口)</t>
  </si>
  <si>
    <t>胶圈</t>
  </si>
  <si>
    <t>张积雄</t>
  </si>
  <si>
    <t>180 2276 3249</t>
  </si>
  <si>
    <t>BAAY4</t>
  </si>
  <si>
    <t xml:space="preserve"> 4039-1</t>
  </si>
  <si>
    <t>BAAY5</t>
  </si>
  <si>
    <t xml:space="preserve"> 4039-2</t>
  </si>
  <si>
    <t>BAAY6</t>
  </si>
  <si>
    <t>注水器</t>
  </si>
  <si>
    <t>BAAX1</t>
  </si>
  <si>
    <t xml:space="preserve"> 4040-1</t>
  </si>
  <si>
    <t>BAAX2</t>
  </si>
  <si>
    <t xml:space="preserve"> 4040-2</t>
  </si>
  <si>
    <t>BAAX3</t>
  </si>
  <si>
    <t>联塑HPPE波纹管</t>
  </si>
  <si>
    <t>BAAZ1</t>
  </si>
  <si>
    <t>PE波纹管</t>
  </si>
  <si>
    <t xml:space="preserve"> 4042-1</t>
  </si>
  <si>
    <t>雄塑PPR截止阀</t>
  </si>
  <si>
    <t>水表</t>
  </si>
  <si>
    <t>ADPZ波纹管</t>
  </si>
  <si>
    <t>BAAZ2</t>
  </si>
  <si>
    <t xml:space="preserve"> 4045-1</t>
  </si>
  <si>
    <t>BAAZ3</t>
  </si>
  <si>
    <t xml:space="preserve"> 4045-2</t>
  </si>
  <si>
    <t>BAAZ4</t>
  </si>
  <si>
    <t>联塑给水压力管</t>
  </si>
  <si>
    <t>110*4*1.0</t>
  </si>
  <si>
    <t>BAAZ5</t>
  </si>
  <si>
    <t xml:space="preserve"> 4046-1</t>
  </si>
  <si>
    <t>90*4*1.0</t>
  </si>
  <si>
    <t>NAAZ6</t>
  </si>
  <si>
    <t xml:space="preserve"> 4046-2</t>
  </si>
  <si>
    <t>25*4*1.6</t>
  </si>
  <si>
    <t>BAAZ7</t>
  </si>
  <si>
    <t xml:space="preserve"> 4046-3</t>
  </si>
  <si>
    <t>50*4*1.0</t>
  </si>
  <si>
    <t>BAAZ8</t>
  </si>
  <si>
    <t>三通联塑PPR</t>
  </si>
  <si>
    <t xml:space="preserve"> 4049-1</t>
  </si>
  <si>
    <t>75*50</t>
  </si>
  <si>
    <t xml:space="preserve"> 4049-2</t>
  </si>
  <si>
    <t>75*32</t>
  </si>
  <si>
    <t xml:space="preserve"> 4049-3</t>
  </si>
  <si>
    <t xml:space="preserve"> 4049-4</t>
  </si>
  <si>
    <t>冷水联塑PPR</t>
  </si>
  <si>
    <t>75*4M*1.25PMA</t>
  </si>
  <si>
    <t xml:space="preserve"> 4050-1</t>
  </si>
  <si>
    <t>63*4M*1.25PMA</t>
  </si>
  <si>
    <t xml:space="preserve"> 4050-2</t>
  </si>
  <si>
    <t>50*4M*1.25PMA</t>
  </si>
  <si>
    <t xml:space="preserve"> 4050-3</t>
  </si>
  <si>
    <t xml:space="preserve">40*4M*1.25PMA </t>
  </si>
  <si>
    <t xml:space="preserve"> 4050-4</t>
  </si>
  <si>
    <t>25*4M*1.25PMA</t>
  </si>
  <si>
    <t>截止阀联塑PPR</t>
  </si>
  <si>
    <t xml:space="preserve"> 4051-1</t>
  </si>
  <si>
    <t xml:space="preserve"> 4051-2</t>
  </si>
  <si>
    <t>辅材</t>
  </si>
  <si>
    <t>保丽龙大板</t>
  </si>
  <si>
    <t>14KG2*1*0.56M</t>
  </si>
  <si>
    <t>PCS</t>
  </si>
  <si>
    <t>吴祝富</t>
  </si>
  <si>
    <t>CAAA1</t>
  </si>
  <si>
    <t>预埋件十厘钢板</t>
  </si>
  <si>
    <t>400*250</t>
  </si>
  <si>
    <t>件</t>
  </si>
  <si>
    <t>浩海装饰（陈如华）</t>
  </si>
  <si>
    <t>138 0283 6677</t>
  </si>
  <si>
    <t>CAAB1</t>
  </si>
  <si>
    <t>泡沫板</t>
  </si>
  <si>
    <t>1800*600*30</t>
  </si>
  <si>
    <t>片</t>
  </si>
  <si>
    <t>谢杰芬</t>
  </si>
  <si>
    <t xml:space="preserve">152 1878 5868 </t>
  </si>
  <si>
    <t>CAAC1</t>
  </si>
  <si>
    <t>钢板</t>
  </si>
  <si>
    <t>块</t>
  </si>
  <si>
    <t>陈彩玲</t>
  </si>
  <si>
    <t>CAAD1</t>
  </si>
  <si>
    <t>构件板</t>
  </si>
  <si>
    <t>50*40*5</t>
  </si>
  <si>
    <t>刘会球</t>
  </si>
  <si>
    <t>189 2308 3636</t>
  </si>
  <si>
    <t>江门</t>
  </si>
  <si>
    <t xml:space="preserve"> 5005-1</t>
  </si>
  <si>
    <t>50*50*6</t>
  </si>
  <si>
    <t xml:space="preserve"> 5005-2</t>
  </si>
  <si>
    <t xml:space="preserve"> 5005-3</t>
  </si>
  <si>
    <t>木板</t>
  </si>
  <si>
    <t>张</t>
  </si>
  <si>
    <t>张运方</t>
  </si>
  <si>
    <t>139 2306 5568</t>
  </si>
  <si>
    <t>木地板</t>
  </si>
  <si>
    <t>塑木PE黑色</t>
  </si>
  <si>
    <t>米</t>
  </si>
  <si>
    <t>谢赛和</t>
  </si>
  <si>
    <t>CAAE1</t>
  </si>
  <si>
    <t xml:space="preserve"> 5007-1</t>
  </si>
  <si>
    <t>平方</t>
  </si>
  <si>
    <t>谢燕华</t>
  </si>
  <si>
    <t>CAAC2</t>
  </si>
  <si>
    <t>CAAE2</t>
  </si>
  <si>
    <t xml:space="preserve"> 5007-2</t>
  </si>
  <si>
    <t>深圳市丽耐建材有限公司</t>
  </si>
  <si>
    <t>CAAC3</t>
  </si>
  <si>
    <t>CAAE3</t>
  </si>
  <si>
    <t>PE空心地板</t>
  </si>
  <si>
    <t>140*25/MM</t>
  </si>
  <si>
    <t>CAAF1</t>
  </si>
  <si>
    <t>方木</t>
  </si>
  <si>
    <t>泡沫</t>
  </si>
  <si>
    <t>翁桂玉</t>
  </si>
  <si>
    <t>CAAG1</t>
  </si>
  <si>
    <t>水泥</t>
  </si>
  <si>
    <t>吨</t>
  </si>
  <si>
    <t>李福勇</t>
  </si>
  <si>
    <t>180 3887 9998</t>
  </si>
  <si>
    <t xml:space="preserve"> 5011-1</t>
  </si>
  <si>
    <t>CAAF2</t>
  </si>
  <si>
    <t>杜伯安</t>
  </si>
  <si>
    <t>137 0285 0011</t>
  </si>
  <si>
    <t>CAAH1</t>
  </si>
  <si>
    <t xml:space="preserve"> 5011-2</t>
  </si>
  <si>
    <t>CAAF3</t>
  </si>
  <si>
    <t>李龙文</t>
  </si>
  <si>
    <t>136 0229 2920</t>
  </si>
  <si>
    <t xml:space="preserve"> 5011-3</t>
  </si>
  <si>
    <t>CAAF4</t>
  </si>
  <si>
    <t>黄崇健</t>
  </si>
  <si>
    <t>CAAH2</t>
  </si>
  <si>
    <t xml:space="preserve"> 5011-4</t>
  </si>
  <si>
    <t>CAAF5</t>
  </si>
  <si>
    <t>卢珠仔</t>
  </si>
  <si>
    <t>139 0283 1695</t>
  </si>
  <si>
    <t xml:space="preserve"> 5011-5</t>
  </si>
  <si>
    <t>CAAF6</t>
  </si>
  <si>
    <t xml:space="preserve"> 5011-6</t>
  </si>
  <si>
    <t>CAAF7</t>
  </si>
  <si>
    <t>陈顺昌</t>
  </si>
  <si>
    <t xml:space="preserve">135 4210 6606 </t>
  </si>
  <si>
    <t>江门棠下</t>
  </si>
  <si>
    <t xml:space="preserve"> 5011-7</t>
  </si>
  <si>
    <t>CAAF8</t>
  </si>
  <si>
    <t xml:space="preserve"> 5011-8</t>
  </si>
  <si>
    <t>CAAF9</t>
  </si>
  <si>
    <t xml:space="preserve"> 5011-9</t>
  </si>
  <si>
    <t>CAAF10</t>
  </si>
  <si>
    <t xml:space="preserve"> 5011-10</t>
  </si>
  <si>
    <t>CAAF11</t>
  </si>
  <si>
    <t xml:space="preserve"> 5011-11</t>
  </si>
  <si>
    <t>R32.5#</t>
  </si>
  <si>
    <t xml:space="preserve"> 5011-12</t>
  </si>
  <si>
    <t>CAAF12</t>
  </si>
  <si>
    <t xml:space="preserve"> 5011-13</t>
  </si>
  <si>
    <t>CAAF13</t>
  </si>
  <si>
    <t xml:space="preserve"> 5011-14</t>
  </si>
  <si>
    <t>CAAF14</t>
  </si>
  <si>
    <t xml:space="preserve"> 5011-15</t>
  </si>
  <si>
    <t>CAAF15</t>
  </si>
  <si>
    <t xml:space="preserve"> 5011-16</t>
  </si>
  <si>
    <t>CAAF16</t>
  </si>
  <si>
    <t xml:space="preserve"> 5011-17</t>
  </si>
  <si>
    <t>CAAF17</t>
  </si>
  <si>
    <t>张玉建</t>
  </si>
  <si>
    <t>158 1314 0663</t>
  </si>
  <si>
    <t>CAAH3</t>
  </si>
  <si>
    <t xml:space="preserve"> 5011-18</t>
  </si>
  <si>
    <t>CAAF18</t>
  </si>
  <si>
    <t>CAAH4</t>
  </si>
  <si>
    <t xml:space="preserve"> 5011-19</t>
  </si>
  <si>
    <t>CAAF19</t>
  </si>
  <si>
    <t>CAAH5</t>
  </si>
  <si>
    <t xml:space="preserve"> 5011-20</t>
  </si>
  <si>
    <t>CAAF20</t>
  </si>
  <si>
    <t>CAAH6</t>
  </si>
  <si>
    <t xml:space="preserve"> 5011-21</t>
  </si>
  <si>
    <t>CAAF21</t>
  </si>
  <si>
    <t>CAAH7</t>
  </si>
  <si>
    <t>白水泥</t>
  </si>
  <si>
    <t>包</t>
  </si>
  <si>
    <t xml:space="preserve"> 5012-1</t>
  </si>
  <si>
    <t>CAAG2</t>
  </si>
  <si>
    <t xml:space="preserve"> 5012-2</t>
  </si>
  <si>
    <t>CAAG3</t>
  </si>
  <si>
    <t>张裕华</t>
  </si>
  <si>
    <t>CAAI1</t>
  </si>
  <si>
    <t xml:space="preserve"> 5012-3</t>
  </si>
  <si>
    <t>CAAG4</t>
  </si>
  <si>
    <t>CAAI2</t>
  </si>
  <si>
    <t xml:space="preserve"> 5012-4</t>
  </si>
  <si>
    <t>CAAG5</t>
  </si>
  <si>
    <t xml:space="preserve"> 5012-5</t>
  </si>
  <si>
    <t>CAAG6</t>
  </si>
  <si>
    <t>沙</t>
  </si>
  <si>
    <t xml:space="preserve"> 5013-1</t>
  </si>
  <si>
    <t xml:space="preserve"> 5013-2</t>
  </si>
  <si>
    <t xml:space="preserve"> 5013-3</t>
  </si>
  <si>
    <t xml:space="preserve"> 5013-4</t>
  </si>
  <si>
    <t>4*2.2*1.2</t>
  </si>
  <si>
    <t>蓝海泉</t>
  </si>
  <si>
    <t>135 0028 1468</t>
  </si>
  <si>
    <t xml:space="preserve"> 5013-5</t>
  </si>
  <si>
    <t>3.75*2.2*1.3</t>
  </si>
  <si>
    <t xml:space="preserve"> 5013-6</t>
  </si>
  <si>
    <t>3.75*2.2*1.2</t>
  </si>
  <si>
    <t xml:space="preserve"> 5013-7</t>
  </si>
  <si>
    <t>4.1*2.2*1.2</t>
  </si>
  <si>
    <t xml:space="preserve"> 5013-8</t>
  </si>
  <si>
    <t>4.4*2.3*1.2</t>
  </si>
  <si>
    <t xml:space="preserve"> 5013-9</t>
  </si>
  <si>
    <t>刘文湛</t>
  </si>
  <si>
    <t>188 2308 8303</t>
  </si>
  <si>
    <t xml:space="preserve"> 5013-10</t>
  </si>
  <si>
    <t xml:space="preserve"> 5013-11</t>
  </si>
  <si>
    <t xml:space="preserve"> 5013-12</t>
  </si>
  <si>
    <t>CAAH8</t>
  </si>
  <si>
    <t>CAAI3</t>
  </si>
  <si>
    <t xml:space="preserve"> 5013-13</t>
  </si>
  <si>
    <t>CAAH9</t>
  </si>
  <si>
    <t>CAAI4</t>
  </si>
  <si>
    <t>地沙</t>
  </si>
  <si>
    <t>车</t>
  </si>
  <si>
    <t>张武</t>
  </si>
  <si>
    <t>135 3563 1168</t>
  </si>
  <si>
    <t xml:space="preserve"> 5014-1</t>
  </si>
  <si>
    <t>石仔</t>
  </si>
  <si>
    <t>CAAJ1</t>
  </si>
  <si>
    <t xml:space="preserve"> 5015-1</t>
  </si>
  <si>
    <t>CAAJ2</t>
  </si>
  <si>
    <t xml:space="preserve"> 5015-2</t>
  </si>
  <si>
    <t>1*3</t>
  </si>
  <si>
    <t xml:space="preserve"> 5015-3</t>
  </si>
  <si>
    <t>CAAJ3</t>
  </si>
  <si>
    <t xml:space="preserve"> 5015-4</t>
  </si>
  <si>
    <t>CAAJ4</t>
  </si>
  <si>
    <t xml:space="preserve"> 5015-5</t>
  </si>
  <si>
    <t>CAAJ5</t>
  </si>
  <si>
    <t>马世会</t>
  </si>
  <si>
    <t>139 2308 1895</t>
  </si>
  <si>
    <t xml:space="preserve"> 5015-6</t>
  </si>
  <si>
    <t>CAAJ6</t>
  </si>
  <si>
    <t>大良</t>
  </si>
  <si>
    <t xml:space="preserve"> 5015-7</t>
  </si>
  <si>
    <t>CAAJ7</t>
  </si>
  <si>
    <t xml:space="preserve"> 5015-8</t>
  </si>
  <si>
    <t>CAAJ8</t>
  </si>
  <si>
    <t>CAAI5</t>
  </si>
  <si>
    <t xml:space="preserve"> 5015-9</t>
  </si>
  <si>
    <t>CAAJ9</t>
  </si>
  <si>
    <t>CAAI6</t>
  </si>
  <si>
    <t>石粉</t>
  </si>
  <si>
    <t xml:space="preserve"> 5016-1</t>
  </si>
  <si>
    <t>4.15*2.2*1.2</t>
  </si>
  <si>
    <t xml:space="preserve"> 5016-2</t>
  </si>
  <si>
    <t>4.2*2.2*1.2</t>
  </si>
  <si>
    <t xml:space="preserve"> 5016-3</t>
  </si>
  <si>
    <t xml:space="preserve"> 5016-4</t>
  </si>
  <si>
    <t xml:space="preserve"> 5016-5</t>
  </si>
  <si>
    <t>CAAK1</t>
  </si>
  <si>
    <t xml:space="preserve"> 5016-6</t>
  </si>
  <si>
    <t>CAAK2</t>
  </si>
  <si>
    <t xml:space="preserve"> 5016-7</t>
  </si>
  <si>
    <t>CAAK3</t>
  </si>
  <si>
    <t xml:space="preserve"> 5016-8</t>
  </si>
  <si>
    <t>CAAK4</t>
  </si>
  <si>
    <t xml:space="preserve"> 5016-9</t>
  </si>
  <si>
    <t>CAAK5</t>
  </si>
  <si>
    <t xml:space="preserve"> 5016-10</t>
  </si>
  <si>
    <t>CAAK6</t>
  </si>
  <si>
    <t xml:space="preserve"> 5016-11</t>
  </si>
  <si>
    <t>CAAK7</t>
  </si>
  <si>
    <t xml:space="preserve"> 5016-12</t>
  </si>
  <si>
    <t>CAAK8</t>
  </si>
  <si>
    <t>CAAI7</t>
  </si>
  <si>
    <t xml:space="preserve"> 5016-13</t>
  </si>
  <si>
    <t>CAAK9</t>
  </si>
  <si>
    <t xml:space="preserve">张玉建 </t>
  </si>
  <si>
    <t>CAAI8</t>
  </si>
  <si>
    <t>石渣</t>
  </si>
  <si>
    <t>3.9*2.2*1.2</t>
  </si>
  <si>
    <t xml:space="preserve"> 5017-1</t>
  </si>
  <si>
    <t xml:space="preserve"> 5017-2</t>
  </si>
  <si>
    <t xml:space="preserve"> 5017-3</t>
  </si>
  <si>
    <t xml:space="preserve"> 5017-4</t>
  </si>
  <si>
    <t>CAAL1</t>
  </si>
  <si>
    <t xml:space="preserve"> 5017-5</t>
  </si>
  <si>
    <t>CAAL2</t>
  </si>
  <si>
    <t xml:space="preserve"> 5017-6</t>
  </si>
  <si>
    <t>CAAL3</t>
  </si>
  <si>
    <t>1-3石</t>
  </si>
  <si>
    <t xml:space="preserve"> 5018-1</t>
  </si>
  <si>
    <t>1-4石</t>
  </si>
  <si>
    <t xml:space="preserve"> 5018-2</t>
  </si>
  <si>
    <t>1-5石</t>
  </si>
  <si>
    <t xml:space="preserve"> 5018-3</t>
  </si>
  <si>
    <t>1-6石</t>
  </si>
  <si>
    <t xml:space="preserve"> 5018-4</t>
  </si>
  <si>
    <t>1-7石</t>
  </si>
  <si>
    <t xml:space="preserve"> 5018-5</t>
  </si>
  <si>
    <t>1-8石</t>
  </si>
  <si>
    <t>CAAM1</t>
  </si>
  <si>
    <t xml:space="preserve"> 5018-6</t>
  </si>
  <si>
    <t>1-9石</t>
  </si>
  <si>
    <t>CAAM2</t>
  </si>
  <si>
    <t xml:space="preserve"> 5018-7</t>
  </si>
  <si>
    <t>1-10石</t>
  </si>
  <si>
    <t>CAAM3</t>
  </si>
  <si>
    <t xml:space="preserve"> 5018-8</t>
  </si>
  <si>
    <t>1-11石</t>
  </si>
  <si>
    <t>CAAM4</t>
  </si>
  <si>
    <t>砖渣</t>
  </si>
  <si>
    <t xml:space="preserve"> 5019-1</t>
  </si>
  <si>
    <t>中沙</t>
  </si>
  <si>
    <t>CAAN1</t>
  </si>
  <si>
    <t xml:space="preserve"> 5020-1</t>
  </si>
  <si>
    <t>CAAN2</t>
  </si>
  <si>
    <t xml:space="preserve"> 5020-2</t>
  </si>
  <si>
    <t>CAAN3</t>
  </si>
  <si>
    <t>水泥砖</t>
  </si>
  <si>
    <t>CAAO1</t>
  </si>
  <si>
    <t xml:space="preserve"> 5021-1</t>
  </si>
  <si>
    <t>CAAO2</t>
  </si>
  <si>
    <t xml:space="preserve"> 5021-2</t>
  </si>
  <si>
    <t>CAAO3</t>
  </si>
  <si>
    <t xml:space="preserve"> 5021-3</t>
  </si>
  <si>
    <t>230*10*5</t>
  </si>
  <si>
    <t>陈金安</t>
  </si>
  <si>
    <t xml:space="preserve">139 2327 8469 </t>
  </si>
  <si>
    <t xml:space="preserve"> 5021-4</t>
  </si>
  <si>
    <t>CAAO4</t>
  </si>
  <si>
    <t>冯景楚</t>
  </si>
  <si>
    <t xml:space="preserve"> 5021-5</t>
  </si>
  <si>
    <t>CAAO5</t>
  </si>
  <si>
    <t xml:space="preserve"> 5021-6</t>
  </si>
  <si>
    <t>CAAO6</t>
  </si>
  <si>
    <t xml:space="preserve"> 5021-7</t>
  </si>
  <si>
    <t>CAAO7</t>
  </si>
  <si>
    <t>陈玉葵</t>
  </si>
  <si>
    <t>137 0228 2537</t>
  </si>
  <si>
    <t xml:space="preserve"> 5021-8</t>
  </si>
  <si>
    <t>CAAO8</t>
  </si>
  <si>
    <t xml:space="preserve"> 5021-9</t>
  </si>
  <si>
    <t>CAAP1</t>
  </si>
  <si>
    <t>陈其根</t>
  </si>
  <si>
    <t xml:space="preserve"> 5021-10</t>
  </si>
  <si>
    <t>CAAP2</t>
  </si>
  <si>
    <t>万本杰</t>
  </si>
  <si>
    <t>188 2538 1248</t>
  </si>
  <si>
    <t xml:space="preserve"> 5021-11</t>
  </si>
  <si>
    <t>230*115*4.5</t>
  </si>
  <si>
    <t>红色烧结砖</t>
  </si>
  <si>
    <t>230*115*22</t>
  </si>
  <si>
    <t>张越致</t>
  </si>
  <si>
    <t>186 8880 1088</t>
  </si>
  <si>
    <t xml:space="preserve"> 5022-1</t>
  </si>
  <si>
    <t>230*115*20</t>
  </si>
  <si>
    <t>平</t>
  </si>
  <si>
    <t xml:space="preserve"> 5022-2</t>
  </si>
  <si>
    <t>230*115*50</t>
  </si>
  <si>
    <t xml:space="preserve"> 5022-3</t>
  </si>
  <si>
    <t xml:space="preserve"> 5022-4</t>
  </si>
  <si>
    <t xml:space="preserve"> 5022-5</t>
  </si>
  <si>
    <t>230*115*40</t>
  </si>
  <si>
    <t>棕色烧结砖</t>
  </si>
  <si>
    <t>马赛克</t>
  </si>
  <si>
    <t>CAAQ1</t>
  </si>
  <si>
    <t>卢保升</t>
  </si>
  <si>
    <t xml:space="preserve"> 5024-1</t>
  </si>
  <si>
    <t>CAAQ2</t>
  </si>
  <si>
    <t>井字草砖</t>
  </si>
  <si>
    <t>CAAR1</t>
  </si>
  <si>
    <t>姜军民</t>
  </si>
  <si>
    <t>132 8833 9198</t>
  </si>
  <si>
    <t>土工布</t>
  </si>
  <si>
    <t>CAAS1</t>
  </si>
  <si>
    <t>深圳市新生力实业有限公司</t>
  </si>
  <si>
    <t>136 8490 5641</t>
  </si>
  <si>
    <t xml:space="preserve"> 5026-1</t>
  </si>
  <si>
    <t>CAAS2</t>
  </si>
  <si>
    <t xml:space="preserve"> 5026-2</t>
  </si>
  <si>
    <t>4*100</t>
  </si>
  <si>
    <t>185 2024 3632</t>
  </si>
  <si>
    <t>广州</t>
  </si>
  <si>
    <t xml:space="preserve"> 5026-3</t>
  </si>
  <si>
    <t>3*100*10</t>
  </si>
  <si>
    <t>黄勇</t>
  </si>
  <si>
    <t>混凝土</t>
  </si>
  <si>
    <t>C20</t>
  </si>
  <si>
    <t>林庚才</t>
  </si>
  <si>
    <t>139 2995 3701</t>
  </si>
  <si>
    <t xml:space="preserve"> 5027-1</t>
  </si>
  <si>
    <t xml:space="preserve"> 5027-2</t>
  </si>
  <si>
    <t xml:space="preserve"> 5027-3</t>
  </si>
  <si>
    <t>金宏</t>
  </si>
  <si>
    <t xml:space="preserve"> 5027-4</t>
  </si>
  <si>
    <t xml:space="preserve"> 5027-5</t>
  </si>
  <si>
    <t>C25</t>
  </si>
  <si>
    <t>刘锡洪</t>
  </si>
  <si>
    <t>137 0229 9639</t>
  </si>
  <si>
    <t xml:space="preserve"> 5027-6</t>
  </si>
  <si>
    <t xml:space="preserve"> 5027-7</t>
  </si>
  <si>
    <t>盈基</t>
  </si>
  <si>
    <t xml:space="preserve"> 5027-8</t>
  </si>
  <si>
    <t>C25P6</t>
  </si>
  <si>
    <t xml:space="preserve"> 5027-9</t>
  </si>
  <si>
    <t>C30</t>
  </si>
  <si>
    <t>CAAL4</t>
  </si>
  <si>
    <t xml:space="preserve"> 5027-10</t>
  </si>
  <si>
    <t>CAAL5</t>
  </si>
  <si>
    <t xml:space="preserve"> 5027-11</t>
  </si>
  <si>
    <t>C25P62</t>
  </si>
  <si>
    <t>CAAL6</t>
  </si>
  <si>
    <t xml:space="preserve"> 5027-12</t>
  </si>
  <si>
    <t>CAAL7</t>
  </si>
  <si>
    <t xml:space="preserve"> 5027-13</t>
  </si>
  <si>
    <t>CAAL8</t>
  </si>
  <si>
    <t xml:space="preserve"> 5027-14</t>
  </si>
  <si>
    <t>C20泵料</t>
  </si>
  <si>
    <t>CAAL9</t>
  </si>
  <si>
    <t>CAAO9</t>
  </si>
  <si>
    <t xml:space="preserve"> 5027-15</t>
  </si>
  <si>
    <t>C25泵料</t>
  </si>
  <si>
    <t>CAAL10</t>
  </si>
  <si>
    <t>CAAO10</t>
  </si>
  <si>
    <t xml:space="preserve"> 5027-16</t>
  </si>
  <si>
    <t>C25普料</t>
  </si>
  <si>
    <t>CAAL11</t>
  </si>
  <si>
    <t>CAAO11</t>
  </si>
  <si>
    <t xml:space="preserve"> 5027-17</t>
  </si>
  <si>
    <t>C30P6泵料</t>
  </si>
  <si>
    <t>CAAL12</t>
  </si>
  <si>
    <t>CAAO12</t>
  </si>
  <si>
    <t xml:space="preserve"> 5027-18</t>
  </si>
  <si>
    <t>C30泵料</t>
  </si>
  <si>
    <t>CAAL13</t>
  </si>
  <si>
    <t>CAAO13</t>
  </si>
  <si>
    <t xml:space="preserve"> 5027-19</t>
  </si>
  <si>
    <t>C30普料</t>
  </si>
  <si>
    <t>CAAL14</t>
  </si>
  <si>
    <t>CAAO14</t>
  </si>
  <si>
    <t xml:space="preserve"> 5027-20</t>
  </si>
  <si>
    <t>CAAL15</t>
  </si>
  <si>
    <t>CAAO15</t>
  </si>
  <si>
    <t xml:space="preserve"> 5027-21</t>
  </si>
  <si>
    <t>CAAL16</t>
  </si>
  <si>
    <t>CAAO16</t>
  </si>
  <si>
    <t xml:space="preserve"> 5027-22</t>
  </si>
  <si>
    <t>莫金明</t>
  </si>
  <si>
    <t>CAAL17</t>
  </si>
  <si>
    <t>CAAO17</t>
  </si>
  <si>
    <t xml:space="preserve"> 5027-23</t>
  </si>
  <si>
    <t>中山市宇宏混凝土有限公司</t>
  </si>
  <si>
    <t>CAAL18</t>
  </si>
  <si>
    <t>CAAO18</t>
  </si>
  <si>
    <t xml:space="preserve"> 5027-24</t>
  </si>
  <si>
    <t>CAAL19</t>
  </si>
  <si>
    <t>CAAO19</t>
  </si>
  <si>
    <t xml:space="preserve"> 5027-25</t>
  </si>
  <si>
    <t>CAAL20</t>
  </si>
  <si>
    <t>CAAO20</t>
  </si>
  <si>
    <t xml:space="preserve"> 5027-26</t>
  </si>
  <si>
    <t>CAAL21</t>
  </si>
  <si>
    <t>CAAO21</t>
  </si>
  <si>
    <t xml:space="preserve"> 5027-27</t>
  </si>
  <si>
    <t>CAAL22</t>
  </si>
  <si>
    <t>CAAO22</t>
  </si>
  <si>
    <t>彩色混凝土</t>
  </si>
  <si>
    <t>CAAT1</t>
  </si>
  <si>
    <t>罗茂华</t>
  </si>
  <si>
    <t xml:space="preserve"> 5028-1</t>
  </si>
  <si>
    <t>红色混凝土</t>
  </si>
  <si>
    <t>CAAU1</t>
  </si>
  <si>
    <t xml:space="preserve"> 5028-2</t>
  </si>
  <si>
    <t>周燕</t>
  </si>
  <si>
    <t>泥炭土</t>
  </si>
  <si>
    <t>CAAU2</t>
  </si>
  <si>
    <t>周贵</t>
  </si>
  <si>
    <t>CAAQ3</t>
  </si>
  <si>
    <t>填土</t>
  </si>
  <si>
    <t>CAAU3</t>
  </si>
  <si>
    <t>李春兰</t>
  </si>
  <si>
    <t>CAAN4</t>
  </si>
  <si>
    <t>CAAQ4</t>
  </si>
  <si>
    <t>混色</t>
  </si>
  <si>
    <t>48*48*4</t>
  </si>
  <si>
    <t xml:space="preserve"> 5031-1</t>
  </si>
  <si>
    <t>池底拼图</t>
  </si>
  <si>
    <t>CAAR2</t>
  </si>
  <si>
    <t xml:space="preserve"> 5031-2</t>
  </si>
  <si>
    <t>池底混色</t>
  </si>
  <si>
    <t>CAAR3</t>
  </si>
  <si>
    <t xml:space="preserve"> 5031-3</t>
  </si>
  <si>
    <t>池壁混色</t>
  </si>
  <si>
    <t>CAAR4</t>
  </si>
  <si>
    <t xml:space="preserve"> 5031-4</t>
  </si>
  <si>
    <t>混色备用</t>
  </si>
  <si>
    <t>CAAR5</t>
  </si>
  <si>
    <t xml:space="preserve"> 5031-5</t>
  </si>
  <si>
    <t>混色马赛克48*48*4</t>
  </si>
  <si>
    <t>CAAR6</t>
  </si>
  <si>
    <t>A级精品黑</t>
  </si>
  <si>
    <t xml:space="preserve">1-2cm </t>
  </si>
  <si>
    <t>窦维森</t>
  </si>
  <si>
    <t>特黑</t>
  </si>
  <si>
    <t>A级 2-3cm</t>
  </si>
  <si>
    <t xml:space="preserve"> 5033-1</t>
  </si>
  <si>
    <t>2-3cm</t>
  </si>
  <si>
    <t>经贵林</t>
  </si>
  <si>
    <t>136 7400 3048</t>
  </si>
  <si>
    <t>钟村</t>
  </si>
  <si>
    <t>A级鹅卵石特黑</t>
  </si>
  <si>
    <t>3-5cm</t>
  </si>
  <si>
    <t>A级黄精品</t>
  </si>
  <si>
    <t>CAAV1</t>
  </si>
  <si>
    <t>A级灰石米</t>
  </si>
  <si>
    <t>6-9mm</t>
  </si>
  <si>
    <t>CAAW1</t>
  </si>
  <si>
    <t>A级机制白</t>
  </si>
  <si>
    <t>1-1.5cm</t>
  </si>
  <si>
    <t>CAAX1</t>
  </si>
  <si>
    <t>A级机制石米</t>
  </si>
  <si>
    <t>0.3-0.5cm</t>
  </si>
  <si>
    <t>精品白雨花石</t>
  </si>
  <si>
    <r>
      <rPr>
        <sz val="11"/>
        <color theme="1"/>
        <rFont val="宋体"/>
        <charset val="134"/>
      </rPr>
      <t>3-5</t>
    </r>
    <r>
      <rPr>
        <sz val="11"/>
        <color theme="1"/>
        <rFont val="SimSun"/>
        <charset val="134"/>
      </rPr>
      <t>㎝</t>
    </r>
  </si>
  <si>
    <t>精品黑雨花石</t>
  </si>
  <si>
    <t>3-5㎝</t>
  </si>
  <si>
    <t>精品红雨花石</t>
  </si>
  <si>
    <t>精品黄雨花石</t>
  </si>
  <si>
    <t>特黑雨花石</t>
  </si>
  <si>
    <t>2-4cm</t>
  </si>
  <si>
    <t xml:space="preserve"> 5043-1</t>
  </si>
  <si>
    <t xml:space="preserve"> 5043-2</t>
  </si>
  <si>
    <t>CAAV2</t>
  </si>
  <si>
    <t>高清荣</t>
  </si>
  <si>
    <t>130 3889 8079</t>
  </si>
  <si>
    <t xml:space="preserve"> 5043-3</t>
  </si>
  <si>
    <t>CAAV3</t>
  </si>
  <si>
    <t xml:space="preserve">吨 </t>
  </si>
  <si>
    <t xml:space="preserve"> 5043-4</t>
  </si>
  <si>
    <t>黄河石</t>
  </si>
  <si>
    <r>
      <rPr>
        <sz val="11"/>
        <color theme="1"/>
        <rFont val="宋体"/>
        <charset val="134"/>
      </rPr>
      <t>10*15</t>
    </r>
    <r>
      <rPr>
        <sz val="11"/>
        <color theme="1"/>
        <rFont val="SimSun"/>
        <charset val="134"/>
      </rPr>
      <t>㎝</t>
    </r>
  </si>
  <si>
    <t>山岩花钵</t>
  </si>
  <si>
    <t>蒋明志</t>
  </si>
  <si>
    <t>185 6643 3031</t>
  </si>
  <si>
    <t xml:space="preserve"> 5055-1</t>
  </si>
  <si>
    <t>CAAW2</t>
  </si>
  <si>
    <t>混凝土保护剂</t>
  </si>
  <si>
    <t>威隆隆</t>
  </si>
  <si>
    <t>139 2329 8859</t>
  </si>
  <si>
    <t>镀梓角铁</t>
  </si>
  <si>
    <t>40*40 6米</t>
  </si>
  <si>
    <t>支</t>
  </si>
  <si>
    <t>CAAY1</t>
  </si>
  <si>
    <t xml:space="preserve"> 5057-1</t>
  </si>
  <si>
    <t>L40*40*4</t>
  </si>
  <si>
    <t>CAAY2</t>
  </si>
  <si>
    <t xml:space="preserve"> 5057-2</t>
  </si>
  <si>
    <t>5#</t>
  </si>
  <si>
    <t>何艳芬</t>
  </si>
  <si>
    <t>CAAY3</t>
  </si>
  <si>
    <t>镀梓管</t>
  </si>
  <si>
    <t>50*30*3</t>
  </si>
  <si>
    <t>CAAZ1</t>
  </si>
  <si>
    <t xml:space="preserve"> 5058-1</t>
  </si>
  <si>
    <t>50*50</t>
  </si>
  <si>
    <t>CAAZ2</t>
  </si>
  <si>
    <t>不锈钢玫瑰金花边</t>
  </si>
  <si>
    <t>套</t>
  </si>
  <si>
    <t>CABA1</t>
  </si>
  <si>
    <t>不锈钢玫瑰金花</t>
  </si>
  <si>
    <t>CABB1</t>
  </si>
  <si>
    <t>不锈钢扁条</t>
  </si>
  <si>
    <t>304*5厘50</t>
  </si>
  <si>
    <t>彭金虎</t>
  </si>
  <si>
    <t>137 2645 0998</t>
  </si>
  <si>
    <t>玻璃钢鹿</t>
  </si>
  <si>
    <t>只</t>
  </si>
  <si>
    <t>杨雪琴</t>
  </si>
  <si>
    <t>CABC1</t>
  </si>
  <si>
    <t xml:space="preserve"> 5062-1</t>
  </si>
  <si>
    <t>CABA2</t>
  </si>
  <si>
    <t>CAAX2</t>
  </si>
  <si>
    <t>CABC2</t>
  </si>
  <si>
    <t>钢材</t>
  </si>
  <si>
    <t>CABD1</t>
  </si>
  <si>
    <t>陈显宗</t>
  </si>
  <si>
    <t>136 7616 8583</t>
  </si>
  <si>
    <t xml:space="preserve"> 5063-1</t>
  </si>
  <si>
    <t>8-16#</t>
  </si>
  <si>
    <t xml:space="preserve"> 5063-2</t>
  </si>
  <si>
    <t>10#</t>
  </si>
  <si>
    <t>千克</t>
  </si>
  <si>
    <t xml:space="preserve"> 5063-3</t>
  </si>
  <si>
    <t>8-25#</t>
  </si>
  <si>
    <t xml:space="preserve"> 5063-4</t>
  </si>
  <si>
    <t>邹兆华</t>
  </si>
  <si>
    <t xml:space="preserve"> 5063-5</t>
  </si>
  <si>
    <t>陈金容</t>
  </si>
  <si>
    <t>CABD2</t>
  </si>
  <si>
    <t xml:space="preserve"> 5063-6</t>
  </si>
  <si>
    <t>CABE1</t>
  </si>
  <si>
    <t xml:space="preserve"> 5063-7</t>
  </si>
  <si>
    <t>8#</t>
  </si>
  <si>
    <t>CABE2</t>
  </si>
  <si>
    <t xml:space="preserve"> 5063-8</t>
  </si>
  <si>
    <t>CABE3</t>
  </si>
  <si>
    <t xml:space="preserve"> 5063-9</t>
  </si>
  <si>
    <t>8公分</t>
  </si>
  <si>
    <t>张国棠</t>
  </si>
  <si>
    <t>CABE4</t>
  </si>
  <si>
    <t xml:space="preserve"> 5063-10</t>
  </si>
  <si>
    <t>梁燕芳</t>
  </si>
  <si>
    <t>137 0261 8148</t>
  </si>
  <si>
    <t>CABE5</t>
  </si>
  <si>
    <t xml:space="preserve"> 5063-11</t>
  </si>
  <si>
    <t>梁国润</t>
  </si>
  <si>
    <t>CABA3</t>
  </si>
  <si>
    <t>CABE6</t>
  </si>
  <si>
    <t xml:space="preserve"> 5063-12</t>
  </si>
  <si>
    <t>CABE7</t>
  </si>
  <si>
    <t xml:space="preserve"> 5063-13</t>
  </si>
  <si>
    <t>CABE8</t>
  </si>
  <si>
    <t xml:space="preserve"> 5063-14</t>
  </si>
  <si>
    <t>CABE9</t>
  </si>
  <si>
    <t xml:space="preserve"> 5063-15</t>
  </si>
  <si>
    <t>温商科</t>
  </si>
  <si>
    <t>CABA4</t>
  </si>
  <si>
    <t>CABE10</t>
  </si>
  <si>
    <t xml:space="preserve"> 5063-16</t>
  </si>
  <si>
    <t>CABA5</t>
  </si>
  <si>
    <t>CABE11</t>
  </si>
  <si>
    <t xml:space="preserve"> 5063-17</t>
  </si>
  <si>
    <t>CABA6</t>
  </si>
  <si>
    <t>CABE12</t>
  </si>
  <si>
    <t>枫叶</t>
  </si>
  <si>
    <t>CABF1</t>
  </si>
  <si>
    <t>油漆</t>
  </si>
  <si>
    <t>CABG1</t>
  </si>
  <si>
    <t>组</t>
  </si>
  <si>
    <t>张明吉</t>
  </si>
  <si>
    <t>138 2729 1518</t>
  </si>
  <si>
    <t xml:space="preserve"> 5065-1</t>
  </si>
  <si>
    <t>CABG2</t>
  </si>
  <si>
    <t>桶</t>
  </si>
  <si>
    <t>白石粉</t>
  </si>
  <si>
    <t>CABH1</t>
  </si>
  <si>
    <t>钻孔</t>
  </si>
  <si>
    <t>CABI1</t>
  </si>
  <si>
    <t>信磊石材（王文水）</t>
  </si>
  <si>
    <t>185 0209 3068</t>
  </si>
  <si>
    <t>夏威夷麦草卷</t>
  </si>
  <si>
    <t>30*1米*3块</t>
  </si>
  <si>
    <t>满怡园林</t>
  </si>
  <si>
    <t>雕塑鹿</t>
  </si>
  <si>
    <t>CABJ1</t>
  </si>
  <si>
    <t>垃圾桶</t>
  </si>
  <si>
    <t>CABK1</t>
  </si>
  <si>
    <t>何可根</t>
  </si>
  <si>
    <t>134 1023 0653</t>
  </si>
  <si>
    <t>进口面油</t>
  </si>
  <si>
    <t>CABL1</t>
  </si>
  <si>
    <t>KG</t>
  </si>
  <si>
    <t>涂料</t>
  </si>
  <si>
    <t>通用型</t>
  </si>
  <si>
    <t>罗萍萍</t>
  </si>
  <si>
    <t xml:space="preserve"> 5072-1</t>
  </si>
  <si>
    <t>雨虹S100  24KG</t>
  </si>
  <si>
    <t>CABF2</t>
  </si>
  <si>
    <t>CABK2</t>
  </si>
  <si>
    <t xml:space="preserve"> 5072-2</t>
  </si>
  <si>
    <t>防水</t>
  </si>
  <si>
    <t>CABF3</t>
  </si>
  <si>
    <t>CABK3</t>
  </si>
  <si>
    <t>色浆</t>
  </si>
  <si>
    <t>CABM1</t>
  </si>
  <si>
    <t>油桶</t>
  </si>
  <si>
    <t>CABN1</t>
  </si>
  <si>
    <t>柱头</t>
  </si>
  <si>
    <t>CABO1</t>
  </si>
  <si>
    <t>高清</t>
  </si>
  <si>
    <t>186 8929 6930</t>
  </si>
  <si>
    <t xml:space="preserve"> 5075-1</t>
  </si>
  <si>
    <t>600*400*30</t>
  </si>
  <si>
    <t>东城畅达</t>
  </si>
  <si>
    <t>130 7130 2186</t>
  </si>
  <si>
    <t>化学描栓</t>
  </si>
  <si>
    <t>CABP1</t>
  </si>
  <si>
    <t>砂轮片</t>
  </si>
  <si>
    <t>CABQ1</t>
  </si>
  <si>
    <t>钢丝刷</t>
  </si>
  <si>
    <t>CABR1</t>
  </si>
  <si>
    <t>张震洲</t>
  </si>
  <si>
    <t>钢丝球</t>
  </si>
  <si>
    <t>CABS1</t>
  </si>
  <si>
    <t>软米</t>
  </si>
  <si>
    <t>吴文智</t>
  </si>
  <si>
    <t xml:space="preserve"> 5080-1</t>
  </si>
  <si>
    <t>CABM2</t>
  </si>
  <si>
    <t>CABS2</t>
  </si>
  <si>
    <t>软胶枪</t>
  </si>
  <si>
    <t>CABT1</t>
  </si>
  <si>
    <t>把</t>
  </si>
  <si>
    <t>美收纸</t>
  </si>
  <si>
    <t>CABU1</t>
  </si>
  <si>
    <t>插座</t>
  </si>
  <si>
    <t>30个</t>
  </si>
  <si>
    <t>区兆添</t>
  </si>
  <si>
    <t>137 0253 0441</t>
  </si>
  <si>
    <t>大力士透明胶</t>
  </si>
  <si>
    <t>CABV1</t>
  </si>
  <si>
    <t>谢伙生</t>
  </si>
  <si>
    <t xml:space="preserve"> 5084-1</t>
  </si>
  <si>
    <t>CABV2</t>
  </si>
  <si>
    <t>CABP2</t>
  </si>
  <si>
    <t>黄胶</t>
  </si>
  <si>
    <t>0.8米</t>
  </si>
  <si>
    <t>箱</t>
  </si>
  <si>
    <t>CABW1</t>
  </si>
  <si>
    <t>米黄耐候胶</t>
  </si>
  <si>
    <t>CABX1</t>
  </si>
  <si>
    <t>浆砖胶</t>
  </si>
  <si>
    <t>1型</t>
  </si>
  <si>
    <t>CABY1</t>
  </si>
  <si>
    <t>白色大理石胶</t>
  </si>
  <si>
    <t>CABZ1</t>
  </si>
  <si>
    <t>瓷砖胶</t>
  </si>
  <si>
    <t xml:space="preserve"> 5089-1</t>
  </si>
  <si>
    <t>CABY2</t>
  </si>
  <si>
    <t>CABZ2</t>
  </si>
  <si>
    <t>镀锌10分双勾</t>
  </si>
  <si>
    <t>CACA1</t>
  </si>
  <si>
    <t>镀锌8分批码</t>
  </si>
  <si>
    <t>CACB2</t>
  </si>
  <si>
    <t>大催干剂</t>
  </si>
  <si>
    <t>CACB1</t>
  </si>
  <si>
    <t>CACC1</t>
  </si>
  <si>
    <t xml:space="preserve"> 5093-1</t>
  </si>
  <si>
    <t>铁板拆边</t>
  </si>
  <si>
    <t>5厘米</t>
  </si>
  <si>
    <t>音响线</t>
  </si>
  <si>
    <t>扎</t>
  </si>
  <si>
    <t>CACD1</t>
  </si>
  <si>
    <t>草酸</t>
  </si>
  <si>
    <t>CACE1</t>
  </si>
  <si>
    <t>扁灯带</t>
  </si>
  <si>
    <t>3000K</t>
  </si>
  <si>
    <t>晶亮路灯厂</t>
  </si>
  <si>
    <t>填缝剂</t>
  </si>
  <si>
    <t>CACD2</t>
  </si>
  <si>
    <t>CACE2</t>
  </si>
  <si>
    <t>污水树脂井盖</t>
  </si>
  <si>
    <t>700*30</t>
  </si>
  <si>
    <t xml:space="preserve"> 5099-1</t>
  </si>
  <si>
    <t>700*700黄色</t>
  </si>
  <si>
    <t>星达葛达旺方型装饰</t>
  </si>
  <si>
    <t>138 0964 9508</t>
  </si>
  <si>
    <t xml:space="preserve"> 5099-2</t>
  </si>
  <si>
    <t>700*700灰色</t>
  </si>
  <si>
    <t>废水树脂井盖</t>
  </si>
  <si>
    <t>雨水树脂井盖</t>
  </si>
  <si>
    <t>CACF1</t>
  </si>
  <si>
    <t xml:space="preserve"> 5101-1</t>
  </si>
  <si>
    <t xml:space="preserve"> 5101-2</t>
  </si>
  <si>
    <t>方形雨水井盖</t>
  </si>
  <si>
    <t>500*500*40</t>
  </si>
  <si>
    <t>绿方树井盖</t>
  </si>
  <si>
    <t>树脂井盖</t>
  </si>
  <si>
    <t>800*800*40</t>
  </si>
  <si>
    <t>宏景</t>
  </si>
  <si>
    <t xml:space="preserve"> 5104-1</t>
  </si>
  <si>
    <t>CACF2</t>
  </si>
  <si>
    <t>凹种植井盖</t>
  </si>
  <si>
    <t>500*500</t>
  </si>
  <si>
    <t>CACG1</t>
  </si>
  <si>
    <t>方形草盆井</t>
  </si>
  <si>
    <t>CACH1</t>
  </si>
  <si>
    <t xml:space="preserve"> 5106-1</t>
  </si>
  <si>
    <t>600*600</t>
  </si>
  <si>
    <t>CACH2</t>
  </si>
  <si>
    <t xml:space="preserve"> 5106-2</t>
  </si>
  <si>
    <t>CACB3</t>
  </si>
  <si>
    <t>圆草盆井</t>
  </si>
  <si>
    <t>CACJ1</t>
  </si>
  <si>
    <t>树脂水箅</t>
  </si>
  <si>
    <t>CACK1</t>
  </si>
  <si>
    <t>井盖</t>
  </si>
  <si>
    <t>300*500</t>
  </si>
  <si>
    <t>林云汉</t>
  </si>
  <si>
    <t>186 8887 5855</t>
  </si>
  <si>
    <t xml:space="preserve"> 5109-1</t>
  </si>
  <si>
    <t>树脂渠板</t>
  </si>
  <si>
    <t>300*500*30</t>
  </si>
  <si>
    <t>CACL1</t>
  </si>
  <si>
    <t xml:space="preserve"> 5110-1</t>
  </si>
  <si>
    <t>树脂盖板</t>
  </si>
  <si>
    <t>200*500*20</t>
  </si>
  <si>
    <t>CACL2</t>
  </si>
  <si>
    <t xml:space="preserve"> 5110-2</t>
  </si>
  <si>
    <t>300*500*20</t>
  </si>
  <si>
    <t>CACE3</t>
  </si>
  <si>
    <t>CACL3</t>
  </si>
  <si>
    <t>黑色电缆</t>
  </si>
  <si>
    <t>ZC-VV 0.6/1KV 3*4</t>
  </si>
  <si>
    <t>广州番禺电缆集团公司</t>
  </si>
  <si>
    <t xml:space="preserve">136 6045 6458 </t>
  </si>
  <si>
    <t>广州番禺</t>
  </si>
  <si>
    <t xml:space="preserve"> 5111-1</t>
  </si>
  <si>
    <t xml:space="preserve"> 5111-2</t>
  </si>
  <si>
    <t>ZC-VV 0.6/1KV 3*2.5</t>
  </si>
  <si>
    <t xml:space="preserve"> 5111-3</t>
  </si>
  <si>
    <t xml:space="preserve"> 5111-4</t>
  </si>
  <si>
    <t>YJV0.6/1KV3*2.5</t>
  </si>
  <si>
    <t xml:space="preserve"> 5111-5</t>
  </si>
  <si>
    <t>YJV0.6/1KV3*4</t>
  </si>
  <si>
    <t xml:space="preserve"> 5111-6</t>
  </si>
  <si>
    <t>YJV0.6/1KV4*25+1*16</t>
  </si>
  <si>
    <t xml:space="preserve"> 5111-7</t>
  </si>
  <si>
    <t xml:space="preserve"> 5111-8</t>
  </si>
  <si>
    <t>YJV0.6/1KV4*4</t>
  </si>
  <si>
    <t xml:space="preserve"> 5111-9</t>
  </si>
  <si>
    <t>YJV0.6/1KV5*2.5</t>
  </si>
  <si>
    <t xml:space="preserve"> 5111-10</t>
  </si>
  <si>
    <t xml:space="preserve"> 5111-11</t>
  </si>
  <si>
    <t>YJV0.6/1KV3*6</t>
  </si>
  <si>
    <t xml:space="preserve"> 5111-12</t>
  </si>
  <si>
    <t>RVV 300/500V 3*4黑色</t>
  </si>
  <si>
    <t xml:space="preserve"> 5111-13</t>
  </si>
  <si>
    <t>YJV 0.6/1KV 3*4黑色</t>
  </si>
  <si>
    <t xml:space="preserve"> 5111-14</t>
  </si>
  <si>
    <t>YJV 0.6/1KV 5*6黑色</t>
  </si>
  <si>
    <t xml:space="preserve"> 5111-15</t>
  </si>
  <si>
    <t>VJV0.6/1KV3*2.5黑色</t>
  </si>
  <si>
    <t xml:space="preserve"> 5111-16</t>
  </si>
  <si>
    <t>VV0.6/1KV3*2.5黑色</t>
  </si>
  <si>
    <t xml:space="preserve"> 5111-17</t>
  </si>
  <si>
    <t>VV0.6/1KV3*4黑色</t>
  </si>
  <si>
    <t xml:space="preserve"> 5111-18</t>
  </si>
  <si>
    <t>VV0.6/1KV3*6黑色</t>
  </si>
  <si>
    <t xml:space="preserve"> 5111-19</t>
  </si>
  <si>
    <t>VV0.6/1KV4*2.5黑色</t>
  </si>
  <si>
    <t xml:space="preserve"> 5111-20</t>
  </si>
  <si>
    <t>VV0.6/1KV4*4黑色</t>
  </si>
  <si>
    <t xml:space="preserve"> 5111-21</t>
  </si>
  <si>
    <t xml:space="preserve"> 5111-22</t>
  </si>
  <si>
    <t>YJV0.6/1KV4*2.5黑色</t>
  </si>
  <si>
    <t xml:space="preserve"> 5111-23</t>
  </si>
  <si>
    <t>YJV 0.6/1KV 4*4黑色</t>
  </si>
  <si>
    <t xml:space="preserve"> 5111-24</t>
  </si>
  <si>
    <t>YJV 0.6/1KV 3*2.5黑色</t>
  </si>
  <si>
    <t xml:space="preserve"> 5111-25</t>
  </si>
  <si>
    <t>庭院灯</t>
  </si>
  <si>
    <t>5米</t>
  </si>
  <si>
    <t>梁永康</t>
  </si>
  <si>
    <t>CACM1</t>
  </si>
  <si>
    <t xml:space="preserve"> 5112-1</t>
  </si>
  <si>
    <t>HY-TYD-010 3.5M整体热镀</t>
  </si>
  <si>
    <t>华艺灯饰</t>
  </si>
  <si>
    <t>159 1824 9694</t>
  </si>
  <si>
    <t>中山古镇</t>
  </si>
  <si>
    <t xml:space="preserve"> 5112-2</t>
  </si>
  <si>
    <t>HY-TYD-002(5M镀锌钢材）</t>
  </si>
  <si>
    <t xml:space="preserve"> 5112-3</t>
  </si>
  <si>
    <t>4.6米</t>
  </si>
  <si>
    <t>中山市正日照明有限公司</t>
  </si>
  <si>
    <t>138 2477 9158</t>
  </si>
  <si>
    <t>CACM2</t>
  </si>
  <si>
    <t>射树灯</t>
  </si>
  <si>
    <t>CACN1</t>
  </si>
  <si>
    <t>草坪灯</t>
  </si>
  <si>
    <t>CACO1</t>
  </si>
  <si>
    <t xml:space="preserve"> 5114-1</t>
  </si>
  <si>
    <t>CACO2</t>
  </si>
  <si>
    <t>上下照壁灯</t>
  </si>
  <si>
    <t>CACI1</t>
  </si>
  <si>
    <t>CACP1</t>
  </si>
  <si>
    <t>晶亮壁灯</t>
  </si>
  <si>
    <t>1000*230*120</t>
  </si>
  <si>
    <t>HY-CPD-014(高度700MM)</t>
  </si>
  <si>
    <t xml:space="preserve"> 5117-1</t>
  </si>
  <si>
    <t xml:space="preserve">HY-CPD-0160.6M 压铸铝制品 </t>
  </si>
  <si>
    <t xml:space="preserve"> 5117-2</t>
  </si>
  <si>
    <t>CACI2</t>
  </si>
  <si>
    <t>CACP2</t>
  </si>
  <si>
    <t>插泥灯</t>
  </si>
  <si>
    <t>HY-CND-018（直径85*H200MM)</t>
  </si>
  <si>
    <t xml:space="preserve"> 5118-1</t>
  </si>
  <si>
    <t>CACI3</t>
  </si>
  <si>
    <t>CACP3</t>
  </si>
  <si>
    <t xml:space="preserve"> 5118-2</t>
  </si>
  <si>
    <t>CACI4</t>
  </si>
  <si>
    <t>CACP4</t>
  </si>
  <si>
    <t>柱头灯</t>
  </si>
  <si>
    <t>300*300*H500</t>
  </si>
  <si>
    <t>大灯柱</t>
  </si>
  <si>
    <t>CACQ1</t>
  </si>
  <si>
    <t>小灯柱</t>
  </si>
  <si>
    <t>CACR1</t>
  </si>
  <si>
    <t>投光灯</t>
  </si>
  <si>
    <t>100W LED白光</t>
  </si>
  <si>
    <t xml:space="preserve"> 5122-1</t>
  </si>
  <si>
    <t>CACK2</t>
  </si>
  <si>
    <t>CACR2</t>
  </si>
  <si>
    <t>泛光灯</t>
  </si>
  <si>
    <t>HY-FGD-019 175*130*50铝材</t>
  </si>
  <si>
    <t xml:space="preserve"> 5123-1</t>
  </si>
  <si>
    <t>LED 175*130*50 20W220V白</t>
  </si>
  <si>
    <t>水底灯</t>
  </si>
  <si>
    <t>HY-S01 D100*H80不锈钢+钢化玻</t>
  </si>
  <si>
    <t xml:space="preserve"> 5124-1</t>
  </si>
  <si>
    <t>CACK3</t>
  </si>
  <si>
    <t>CACR3</t>
  </si>
  <si>
    <t>涌泉灯</t>
  </si>
  <si>
    <t>HY-SDD-022 直径1300MMH85MM</t>
  </si>
  <si>
    <t>泳池壁灯</t>
  </si>
  <si>
    <t>HY-SDD-023 直径150*95MM</t>
  </si>
  <si>
    <t>明装射灯</t>
  </si>
  <si>
    <t>HY-TD-OB1 D190*H238MM铝合</t>
  </si>
  <si>
    <t>LED星星网灯</t>
  </si>
  <si>
    <t>1.5*1.5米 6.4W220V</t>
  </si>
  <si>
    <t>投影灯</t>
  </si>
  <si>
    <t>8米</t>
  </si>
  <si>
    <t xml:space="preserve"> 5129-1</t>
  </si>
  <si>
    <t>28WLED</t>
  </si>
  <si>
    <t>LED地埋灯</t>
  </si>
  <si>
    <t>100*85 DC12V白</t>
  </si>
  <si>
    <t xml:space="preserve"> 5130-1</t>
  </si>
  <si>
    <t>65*80 DC12V1W蓝40白50</t>
  </si>
  <si>
    <t xml:space="preserve"> 5130-2</t>
  </si>
  <si>
    <t>42*72 DC12V1W白</t>
  </si>
  <si>
    <t xml:space="preserve"> 5130-3</t>
  </si>
  <si>
    <t>CACR4</t>
  </si>
  <si>
    <t xml:space="preserve"> 5130-4</t>
  </si>
  <si>
    <t>225*125*90 5W220V白</t>
  </si>
  <si>
    <t>壁灯</t>
  </si>
  <si>
    <t>CACR5</t>
  </si>
  <si>
    <t>长灯串暖白光</t>
  </si>
  <si>
    <t>10米 3000K</t>
  </si>
  <si>
    <t>串</t>
  </si>
  <si>
    <t>化粪池</t>
  </si>
  <si>
    <t>4立方米</t>
  </si>
  <si>
    <t>台</t>
  </si>
  <si>
    <t>滕玉娥</t>
  </si>
  <si>
    <t>138 2619 9699</t>
  </si>
  <si>
    <t>CACR6</t>
  </si>
  <si>
    <t xml:space="preserve"> 5133-1</t>
  </si>
  <si>
    <t>玻璃 50立方</t>
  </si>
  <si>
    <t>广州市远思洋建筑建材有限公司</t>
  </si>
  <si>
    <t>CACR7</t>
  </si>
  <si>
    <t xml:space="preserve"> 5133-2</t>
  </si>
  <si>
    <t>钢化玻璃 50立方</t>
  </si>
  <si>
    <t>CACR8</t>
  </si>
  <si>
    <t>配电箱</t>
  </si>
  <si>
    <t>1000*1300*250</t>
  </si>
  <si>
    <t>佛山市阳辉明电气设备有限公司</t>
  </si>
  <si>
    <t>CACI5</t>
  </si>
  <si>
    <t>CACR9</t>
  </si>
  <si>
    <t xml:space="preserve"> 5134-1</t>
  </si>
  <si>
    <t>1000*800*250</t>
  </si>
  <si>
    <t>CACI6</t>
  </si>
  <si>
    <t>CACR10</t>
  </si>
  <si>
    <t>潜水泵</t>
  </si>
  <si>
    <t>100BWQ65-15-55</t>
  </si>
  <si>
    <t>广州市白云泵业集团有限公司</t>
  </si>
  <si>
    <t>CACI7</t>
  </si>
  <si>
    <t>CACR11</t>
  </si>
  <si>
    <t xml:space="preserve"> 5135-1</t>
  </si>
  <si>
    <t>80BWQ43-13-3</t>
  </si>
  <si>
    <t>CACI8</t>
  </si>
  <si>
    <t>CACR12</t>
  </si>
  <si>
    <t>挡车石</t>
  </si>
  <si>
    <t>300*900</t>
  </si>
  <si>
    <t>黄明坤</t>
  </si>
  <si>
    <t>CACI9</t>
  </si>
  <si>
    <t>CACR13</t>
  </si>
  <si>
    <t>泰山石</t>
  </si>
  <si>
    <t>邓泽安</t>
  </si>
  <si>
    <t>CACI10</t>
  </si>
  <si>
    <t>CACR14</t>
  </si>
  <si>
    <t>石材</t>
  </si>
  <si>
    <t>黄金麻光面</t>
  </si>
  <si>
    <t>异形560*90*90</t>
  </si>
  <si>
    <t xml:space="preserve"> 6001-1</t>
  </si>
  <si>
    <t>异形780*150*70</t>
  </si>
  <si>
    <t xml:space="preserve"> 6001-2</t>
  </si>
  <si>
    <t xml:space="preserve"> 6001-3</t>
  </si>
  <si>
    <t>DAAA1</t>
  </si>
  <si>
    <t xml:space="preserve"> 6001-4</t>
  </si>
  <si>
    <t>DAAA2</t>
  </si>
  <si>
    <t>黄金麻自然面</t>
  </si>
  <si>
    <t>600*100*30</t>
  </si>
  <si>
    <t>黄金麻荔面</t>
  </si>
  <si>
    <t>异形700*100*80</t>
  </si>
  <si>
    <t xml:space="preserve"> 6003-1</t>
  </si>
  <si>
    <t>异形700*600*30</t>
  </si>
  <si>
    <t xml:space="preserve"> 6003-2</t>
  </si>
  <si>
    <t>异形800*600*120</t>
  </si>
  <si>
    <t xml:space="preserve"> 6003-3</t>
  </si>
  <si>
    <t>异形</t>
  </si>
  <si>
    <t xml:space="preserve"> 6003-4</t>
  </si>
  <si>
    <t xml:space="preserve"> 6003-5</t>
  </si>
  <si>
    <t>异形780*150*80</t>
  </si>
  <si>
    <t xml:space="preserve"> 6003-6</t>
  </si>
  <si>
    <t xml:space="preserve"> 6003-7</t>
  </si>
  <si>
    <t xml:space="preserve"> 6003-8</t>
  </si>
  <si>
    <t xml:space="preserve"> 6003-9</t>
  </si>
  <si>
    <t xml:space="preserve"> 6003-10</t>
  </si>
  <si>
    <t xml:space="preserve"> 6003-11</t>
  </si>
  <si>
    <t>DAAC1</t>
  </si>
  <si>
    <t xml:space="preserve"> 6003-12</t>
  </si>
  <si>
    <t>DAAC2</t>
  </si>
  <si>
    <t xml:space="preserve"> 6003-13</t>
  </si>
  <si>
    <t>DAAC3</t>
  </si>
  <si>
    <t xml:space="preserve"> 6003-14</t>
  </si>
  <si>
    <t>DAAC4</t>
  </si>
  <si>
    <t xml:space="preserve"> 6003-15</t>
  </si>
  <si>
    <t>DAAC5</t>
  </si>
  <si>
    <t xml:space="preserve"> 6003-16</t>
  </si>
  <si>
    <t>DAAC6</t>
  </si>
  <si>
    <t xml:space="preserve"> 6003-17</t>
  </si>
  <si>
    <t>DAAC7</t>
  </si>
  <si>
    <t xml:space="preserve"> 6003-18</t>
  </si>
  <si>
    <t>DAAC8</t>
  </si>
  <si>
    <t xml:space="preserve"> 6003-19</t>
  </si>
  <si>
    <t>DAAC9</t>
  </si>
  <si>
    <t xml:space="preserve"> 6003-20</t>
  </si>
  <si>
    <t>DAAC10</t>
  </si>
  <si>
    <t xml:space="preserve"> 6003-21</t>
  </si>
  <si>
    <t>200*900*50 151块</t>
  </si>
  <si>
    <t>春源石业</t>
  </si>
  <si>
    <t>135 0922 7895</t>
  </si>
  <si>
    <t>东莞万江</t>
  </si>
  <si>
    <t xml:space="preserve"> 6003-22</t>
  </si>
  <si>
    <t>200*900*50 240块</t>
  </si>
  <si>
    <t xml:space="preserve"> 6003-23</t>
  </si>
  <si>
    <t>200*900*50 530块</t>
  </si>
  <si>
    <t xml:space="preserve"> 6003-24</t>
  </si>
  <si>
    <t>300*150*25 146块</t>
  </si>
  <si>
    <t xml:space="preserve"> 6003-25</t>
  </si>
  <si>
    <t xml:space="preserve">                                                                                                                                                                                                                            </t>
  </si>
  <si>
    <t xml:space="preserve"> 6003-26</t>
  </si>
  <si>
    <t>300*600*50 100块</t>
  </si>
  <si>
    <t xml:space="preserve"> 6003-27</t>
  </si>
  <si>
    <t>300*900*50 126块</t>
  </si>
  <si>
    <t xml:space="preserve"> 6003-28</t>
  </si>
  <si>
    <t>300*900*50 200块</t>
  </si>
  <si>
    <t xml:space="preserve"> 6003-29</t>
  </si>
  <si>
    <t>300*900*50 250块</t>
  </si>
  <si>
    <t xml:space="preserve"> 6003-30</t>
  </si>
  <si>
    <t>300*900*50 300块</t>
  </si>
  <si>
    <t xml:space="preserve"> 6003-31</t>
  </si>
  <si>
    <t>300*900*50 40块</t>
  </si>
  <si>
    <t xml:space="preserve"> 6003-32</t>
  </si>
  <si>
    <t>300*900*50 44块</t>
  </si>
  <si>
    <t xml:space="preserve"> 6003-33</t>
  </si>
  <si>
    <t>400*900*50 169块</t>
  </si>
  <si>
    <t xml:space="preserve"> 6003-34</t>
  </si>
  <si>
    <t>400*900*50 200块</t>
  </si>
  <si>
    <t xml:space="preserve"> 6003-35</t>
  </si>
  <si>
    <t>400*900*50 328块</t>
  </si>
  <si>
    <t xml:space="preserve"> 6003-36</t>
  </si>
  <si>
    <t>400*900*50 672块</t>
  </si>
  <si>
    <t xml:space="preserve"> 6003-37</t>
  </si>
  <si>
    <t>500*380*80 110块</t>
  </si>
  <si>
    <t xml:space="preserve"> 6003-38</t>
  </si>
  <si>
    <t>500*70*30 110块</t>
  </si>
  <si>
    <t xml:space="preserve"> 6003-39</t>
  </si>
  <si>
    <t>600*100*25 69块</t>
  </si>
  <si>
    <t xml:space="preserve"> 6003-40</t>
  </si>
  <si>
    <t>600*100*30 61块</t>
  </si>
  <si>
    <t xml:space="preserve"> 6003-41</t>
  </si>
  <si>
    <t>600*1000*30 2块</t>
  </si>
  <si>
    <t xml:space="preserve"> 6003-42</t>
  </si>
  <si>
    <t>600*1100*30 5块</t>
  </si>
  <si>
    <t xml:space="preserve"> 6003-43</t>
  </si>
  <si>
    <t>600*1150*30 7块</t>
  </si>
  <si>
    <t xml:space="preserve"> 6003-44</t>
  </si>
  <si>
    <t>600*1200*30 5块</t>
  </si>
  <si>
    <t xml:space="preserve"> 6003-45</t>
  </si>
  <si>
    <t>600*1300*30 4块</t>
  </si>
  <si>
    <t xml:space="preserve"> 6003-46</t>
  </si>
  <si>
    <t>600*1350*30 26块</t>
  </si>
  <si>
    <t xml:space="preserve"> 6003-47</t>
  </si>
  <si>
    <t>600*1400*30 4块</t>
  </si>
  <si>
    <t xml:space="preserve"> 6003-48</t>
  </si>
  <si>
    <t>600*1450*30 6块</t>
  </si>
  <si>
    <t xml:space="preserve"> 6003-49</t>
  </si>
  <si>
    <t>600*1500*30 10块</t>
  </si>
  <si>
    <t xml:space="preserve"> 6003-50</t>
  </si>
  <si>
    <t>600*180*30 70块</t>
  </si>
  <si>
    <t xml:space="preserve"> 6003-51</t>
  </si>
  <si>
    <t>600*200*50 175块</t>
  </si>
  <si>
    <t xml:space="preserve"> 6003-52</t>
  </si>
  <si>
    <t>600*250*30 1块</t>
  </si>
  <si>
    <t xml:space="preserve"> 6003-53</t>
  </si>
  <si>
    <t>600*300*50 128块</t>
  </si>
  <si>
    <t xml:space="preserve"> 6003-54</t>
  </si>
  <si>
    <t>600*300*50 300块</t>
  </si>
  <si>
    <t xml:space="preserve"> 6003-55</t>
  </si>
  <si>
    <t>600*300*50 64块</t>
  </si>
  <si>
    <t xml:space="preserve"> 6003-56</t>
  </si>
  <si>
    <t>600*300*50 704块</t>
  </si>
  <si>
    <t xml:space="preserve"> 6003-57</t>
  </si>
  <si>
    <t>600*400*30 5块</t>
  </si>
  <si>
    <t xml:space="preserve"> 6003-58</t>
  </si>
  <si>
    <t>600*400*50 147块</t>
  </si>
  <si>
    <t xml:space="preserve"> 6003-59</t>
  </si>
  <si>
    <t>600*400*50 189块</t>
  </si>
  <si>
    <t xml:space="preserve"> 6003-60</t>
  </si>
  <si>
    <t>600*400*50 219块</t>
  </si>
  <si>
    <t xml:space="preserve"> 6003-61</t>
  </si>
  <si>
    <t>600*400*50 231块</t>
  </si>
  <si>
    <t xml:space="preserve"> 6003-62</t>
  </si>
  <si>
    <t>600*400*50 939块</t>
  </si>
  <si>
    <t xml:space="preserve"> 6003-63</t>
  </si>
  <si>
    <t>600*580*80 37块</t>
  </si>
  <si>
    <t xml:space="preserve"> 6003-64</t>
  </si>
  <si>
    <t>600*600*30 5块</t>
  </si>
  <si>
    <t xml:space="preserve"> 6003-65</t>
  </si>
  <si>
    <t>600*800*30 6块</t>
  </si>
  <si>
    <t xml:space="preserve"> 6003-66</t>
  </si>
  <si>
    <t>600*900*30 2块</t>
  </si>
  <si>
    <t xml:space="preserve"> 6003-67</t>
  </si>
  <si>
    <t>600*600*30 213块</t>
  </si>
  <si>
    <t xml:space="preserve"> 6003-68</t>
  </si>
  <si>
    <t>600*580*80 7块</t>
  </si>
  <si>
    <t xml:space="preserve"> 6003-69</t>
  </si>
  <si>
    <t>DAAC11</t>
  </si>
  <si>
    <t xml:space="preserve"> 6003-70</t>
  </si>
  <si>
    <t>中心钻直径50钻孔</t>
  </si>
  <si>
    <t xml:space="preserve"> 6003-71</t>
  </si>
  <si>
    <t>倒角</t>
  </si>
  <si>
    <t xml:space="preserve"> 6003-72</t>
  </si>
  <si>
    <t>倒角10*10</t>
  </si>
  <si>
    <t xml:space="preserve"> 6003-73</t>
  </si>
  <si>
    <t>倒角20*20</t>
  </si>
  <si>
    <t xml:space="preserve"> 6003-74</t>
  </si>
  <si>
    <t>倒角2.5公分</t>
  </si>
  <si>
    <t>黄金麻烧面</t>
  </si>
  <si>
    <t>DAAF1</t>
  </si>
  <si>
    <t>黄金麻拉槽</t>
  </si>
  <si>
    <t>DAAG1</t>
  </si>
  <si>
    <t xml:space="preserve"> 6005-1</t>
  </si>
  <si>
    <t>10*30</t>
  </si>
  <si>
    <t xml:space="preserve"> 6005-2</t>
  </si>
  <si>
    <t>20*20</t>
  </si>
  <si>
    <t>黄金麻海棠角</t>
  </si>
  <si>
    <t>DAAH1</t>
  </si>
  <si>
    <t xml:space="preserve"> 6006-1</t>
  </si>
  <si>
    <t>DAAH2</t>
  </si>
  <si>
    <t>黄锈石烧面</t>
  </si>
  <si>
    <t>倒斜角300长</t>
  </si>
  <si>
    <t xml:space="preserve"> 6007-1</t>
  </si>
  <si>
    <t xml:space="preserve"> 6007-2</t>
  </si>
  <si>
    <t xml:space="preserve"> 6007-3</t>
  </si>
  <si>
    <t xml:space="preserve"> 6007-4</t>
  </si>
  <si>
    <t>DAAJ1</t>
  </si>
  <si>
    <t xml:space="preserve"> 6007-5</t>
  </si>
  <si>
    <t>600*600*20</t>
  </si>
  <si>
    <t xml:space="preserve"> 6007-6</t>
  </si>
  <si>
    <t>600*600*30</t>
  </si>
  <si>
    <t xml:space="preserve"> 6007-7</t>
  </si>
  <si>
    <t>450*300*50</t>
  </si>
  <si>
    <t xml:space="preserve"> 6007-8</t>
  </si>
  <si>
    <t>DAAJ2</t>
  </si>
  <si>
    <t xml:space="preserve"> 6007-9</t>
  </si>
  <si>
    <t xml:space="preserve"> 6007-10</t>
  </si>
  <si>
    <t>DAAJ3</t>
  </si>
  <si>
    <t xml:space="preserve"> 6007-11</t>
  </si>
  <si>
    <t>DAAJ4</t>
  </si>
  <si>
    <t xml:space="preserve"> 6007-12</t>
  </si>
  <si>
    <t>DAAJ5</t>
  </si>
  <si>
    <t xml:space="preserve"> 6007-13</t>
  </si>
  <si>
    <t>DAAJ6</t>
  </si>
  <si>
    <t xml:space="preserve"> 6007-14</t>
  </si>
  <si>
    <t>DAAJ7</t>
  </si>
  <si>
    <t xml:space="preserve"> 6007-15</t>
  </si>
  <si>
    <t>浅色</t>
  </si>
  <si>
    <t xml:space="preserve"> 6007-16</t>
  </si>
  <si>
    <t xml:space="preserve"> 6007-17</t>
  </si>
  <si>
    <t xml:space="preserve"> 6007-18</t>
  </si>
  <si>
    <t>弧形</t>
  </si>
  <si>
    <t xml:space="preserve"> 6007-19</t>
  </si>
  <si>
    <t xml:space="preserve"> 6007-20</t>
  </si>
  <si>
    <t>黄锈石荔面</t>
  </si>
  <si>
    <t xml:space="preserve"> 6008-1</t>
  </si>
  <si>
    <t xml:space="preserve"> 6008-2</t>
  </si>
  <si>
    <t>DAAO1</t>
  </si>
  <si>
    <t xml:space="preserve"> 6008-3</t>
  </si>
  <si>
    <t>DAAO2</t>
  </si>
  <si>
    <t xml:space="preserve"> 6008-4</t>
  </si>
  <si>
    <t>DAAO3</t>
  </si>
  <si>
    <t xml:space="preserve"> 6008-5</t>
  </si>
  <si>
    <t>DAAO4</t>
  </si>
  <si>
    <t xml:space="preserve"> 6008-6</t>
  </si>
  <si>
    <t>DAAO5</t>
  </si>
  <si>
    <t xml:space="preserve"> 6008-7</t>
  </si>
  <si>
    <t>DAAO6</t>
  </si>
  <si>
    <t xml:space="preserve"> 6008-8</t>
  </si>
  <si>
    <t>DAAO7</t>
  </si>
  <si>
    <t xml:space="preserve"> 6008-9</t>
  </si>
  <si>
    <t>DAAO8</t>
  </si>
  <si>
    <t xml:space="preserve"> 6008-10</t>
  </si>
  <si>
    <t>DAAO9</t>
  </si>
  <si>
    <t xml:space="preserve"> 6008-11</t>
  </si>
  <si>
    <t>DAAO10</t>
  </si>
  <si>
    <t xml:space="preserve"> 6008-12</t>
  </si>
  <si>
    <t>DAAO11</t>
  </si>
  <si>
    <t xml:space="preserve"> 6008-13</t>
  </si>
  <si>
    <t>DAAO12</t>
  </si>
  <si>
    <t>黄锈石荔枝面</t>
  </si>
  <si>
    <t>拉槽</t>
  </si>
  <si>
    <t xml:space="preserve"> 6009-1</t>
  </si>
  <si>
    <t>毛板</t>
  </si>
  <si>
    <t xml:space="preserve"> 6009-2</t>
  </si>
  <si>
    <t>柱脚</t>
  </si>
  <si>
    <t xml:space="preserve"> 6009-3</t>
  </si>
  <si>
    <t xml:space="preserve"> 6009-4</t>
  </si>
  <si>
    <t xml:space="preserve"> 6009-5</t>
  </si>
  <si>
    <t xml:space="preserve"> 6009-6</t>
  </si>
  <si>
    <t>DAAS1</t>
  </si>
  <si>
    <t xml:space="preserve"> 6009-7</t>
  </si>
  <si>
    <t>DAAS2</t>
  </si>
  <si>
    <t xml:space="preserve"> 6009-8</t>
  </si>
  <si>
    <t>DAAS3</t>
  </si>
  <si>
    <t xml:space="preserve"> 6009-9</t>
  </si>
  <si>
    <t>DAAS4</t>
  </si>
  <si>
    <t xml:space="preserve"> 6009-10</t>
  </si>
  <si>
    <t>DAAS5</t>
  </si>
  <si>
    <t xml:space="preserve"> 6009-11</t>
  </si>
  <si>
    <t>DAAS6</t>
  </si>
  <si>
    <t xml:space="preserve"> 6009-12</t>
  </si>
  <si>
    <t>DAAS7</t>
  </si>
  <si>
    <t xml:space="preserve"> 6009-13</t>
  </si>
  <si>
    <t>DAAS8</t>
  </si>
  <si>
    <t xml:space="preserve"> 6009-14</t>
  </si>
  <si>
    <t>DAAS9</t>
  </si>
  <si>
    <t xml:space="preserve"> 6009-15</t>
  </si>
  <si>
    <t>DAAS10</t>
  </si>
  <si>
    <t xml:space="preserve"> 6009-16</t>
  </si>
  <si>
    <t>DAAS11</t>
  </si>
  <si>
    <t xml:space="preserve"> 6009-17</t>
  </si>
  <si>
    <t>DAAS12</t>
  </si>
  <si>
    <t xml:space="preserve"> 6009-18</t>
  </si>
  <si>
    <t>DAAS13</t>
  </si>
  <si>
    <t xml:space="preserve"> 6009-19</t>
  </si>
  <si>
    <t>DAAS14</t>
  </si>
  <si>
    <t xml:space="preserve"> 6009-20</t>
  </si>
  <si>
    <t>DAAS15</t>
  </si>
  <si>
    <t xml:space="preserve"> 6009-21</t>
  </si>
  <si>
    <t>DAAS16</t>
  </si>
  <si>
    <t xml:space="preserve"> 6009-22</t>
  </si>
  <si>
    <t>DAAS17</t>
  </si>
  <si>
    <t xml:space="preserve"> 6009-23</t>
  </si>
  <si>
    <t>DAAS18</t>
  </si>
  <si>
    <t xml:space="preserve"> 6009-24</t>
  </si>
  <si>
    <t xml:space="preserve"> 6009-25</t>
  </si>
  <si>
    <t xml:space="preserve"> 6009-26</t>
  </si>
  <si>
    <t xml:space="preserve"> 6009-27</t>
  </si>
  <si>
    <t xml:space="preserve"> 6009-28</t>
  </si>
  <si>
    <t xml:space="preserve"> 6009-29</t>
  </si>
  <si>
    <t xml:space="preserve"> 6009-30</t>
  </si>
  <si>
    <t xml:space="preserve"> 6009-31</t>
  </si>
  <si>
    <t xml:space="preserve"> 6009-32</t>
  </si>
  <si>
    <t xml:space="preserve"> 6009-33</t>
  </si>
  <si>
    <t xml:space="preserve"> 6009-34</t>
  </si>
  <si>
    <t xml:space="preserve"> 6009-35</t>
  </si>
  <si>
    <t xml:space="preserve"> 6009-36</t>
  </si>
  <si>
    <t xml:space="preserve"> 6009-37</t>
  </si>
  <si>
    <t xml:space="preserve"> 6009-38</t>
  </si>
  <si>
    <t xml:space="preserve"> 6009-39</t>
  </si>
  <si>
    <t xml:space="preserve"> 6009-40</t>
  </si>
  <si>
    <t xml:space="preserve"> 6009-41</t>
  </si>
  <si>
    <t xml:space="preserve"> 6009-42</t>
  </si>
  <si>
    <t xml:space="preserve"> 6009-43</t>
  </si>
  <si>
    <t>黄锈石自然面</t>
  </si>
  <si>
    <t>DAAU1</t>
  </si>
  <si>
    <t xml:space="preserve"> 6010-1</t>
  </si>
  <si>
    <t>DAAU2</t>
  </si>
  <si>
    <t>黄锈石光面</t>
  </si>
  <si>
    <t>600*100*50</t>
  </si>
  <si>
    <t>黄锈石亚光面</t>
  </si>
  <si>
    <t>DAAN1</t>
  </si>
  <si>
    <t xml:space="preserve"> 6012-1</t>
  </si>
  <si>
    <t>DAAN2</t>
  </si>
  <si>
    <t>蒙古黑光面</t>
  </si>
  <si>
    <t>异形602*250*30</t>
  </si>
  <si>
    <t xml:space="preserve"> 6013-1</t>
  </si>
  <si>
    <t>异形607*60*70</t>
  </si>
  <si>
    <t xml:space="preserve"> 6013-2</t>
  </si>
  <si>
    <t>异形20</t>
  </si>
  <si>
    <t xml:space="preserve"> 6013-3</t>
  </si>
  <si>
    <t>异形600*250*30</t>
  </si>
  <si>
    <t xml:space="preserve"> 6013-4</t>
  </si>
  <si>
    <t>异形600*60*70</t>
  </si>
  <si>
    <t xml:space="preserve"> 6013-5</t>
  </si>
  <si>
    <t xml:space="preserve"> 6013-6</t>
  </si>
  <si>
    <t>异形600*200*80</t>
  </si>
  <si>
    <t xml:space="preserve"> 6013-7</t>
  </si>
  <si>
    <t xml:space="preserve"> 6013-8</t>
  </si>
  <si>
    <t>异形加工造型</t>
  </si>
  <si>
    <t xml:space="preserve"> 6013-9</t>
  </si>
  <si>
    <t>异形磨角抛光</t>
  </si>
  <si>
    <t xml:space="preserve"> 6013-10</t>
  </si>
  <si>
    <t>600*600*50</t>
  </si>
  <si>
    <t xml:space="preserve"> 6013-11</t>
  </si>
  <si>
    <t>100*100*20</t>
  </si>
  <si>
    <t xml:space="preserve"> 6013-12</t>
  </si>
  <si>
    <t>切角</t>
  </si>
  <si>
    <t>桔皮红烧面</t>
  </si>
  <si>
    <t xml:space="preserve"> 6014-1</t>
  </si>
  <si>
    <t>DAAZ1</t>
  </si>
  <si>
    <t>芝麻黑烧面</t>
  </si>
  <si>
    <t xml:space="preserve"> 6015-1</t>
  </si>
  <si>
    <t xml:space="preserve"> 6015-2</t>
  </si>
  <si>
    <t>DABA1</t>
  </si>
  <si>
    <t xml:space="preserve"> 6015-3</t>
  </si>
  <si>
    <t>DABA2</t>
  </si>
  <si>
    <t xml:space="preserve"> 6015-4</t>
  </si>
  <si>
    <t>DABA3</t>
  </si>
  <si>
    <t xml:space="preserve"> 6015-5</t>
  </si>
  <si>
    <t>300*50*30（小规格)</t>
  </si>
  <si>
    <t xml:space="preserve"> 6015-6</t>
  </si>
  <si>
    <t>DABA4</t>
  </si>
  <si>
    <t xml:space="preserve"> 6015-7</t>
  </si>
  <si>
    <t>DABA5</t>
  </si>
  <si>
    <t xml:space="preserve"> 6015-8</t>
  </si>
  <si>
    <t>DABA6</t>
  </si>
  <si>
    <t xml:space="preserve"> 6015-9</t>
  </si>
  <si>
    <t>DABA7</t>
  </si>
  <si>
    <t xml:space="preserve"> 6015-10</t>
  </si>
  <si>
    <t>DABA8</t>
  </si>
  <si>
    <t xml:space="preserve"> 6015-11</t>
  </si>
  <si>
    <t>DABA9</t>
  </si>
  <si>
    <t xml:space="preserve"> 6015-12</t>
  </si>
  <si>
    <t>DABA10</t>
  </si>
  <si>
    <t xml:space="preserve"> 6015-13</t>
  </si>
  <si>
    <t>DABA11</t>
  </si>
  <si>
    <t xml:space="preserve"> 6015-14</t>
  </si>
  <si>
    <t>DABA12</t>
  </si>
  <si>
    <t xml:space="preserve"> 6015-15</t>
  </si>
  <si>
    <t>DABA13</t>
  </si>
  <si>
    <t xml:space="preserve"> 6015-16</t>
  </si>
  <si>
    <t>DABA14</t>
  </si>
  <si>
    <t xml:space="preserve"> 6015-17</t>
  </si>
  <si>
    <t>DABA15</t>
  </si>
  <si>
    <t xml:space="preserve"> 6015-18</t>
  </si>
  <si>
    <t>DABA16</t>
  </si>
  <si>
    <t xml:space="preserve"> 6015-19</t>
  </si>
  <si>
    <t>300*200*20 170块</t>
  </si>
  <si>
    <t xml:space="preserve"> 6015-20</t>
  </si>
  <si>
    <t>300*200*20 40块</t>
  </si>
  <si>
    <t xml:space="preserve"> 6015-21</t>
  </si>
  <si>
    <t>300*200*50 252块</t>
  </si>
  <si>
    <t xml:space="preserve"> 6015-22</t>
  </si>
  <si>
    <t>300*200*50 315块</t>
  </si>
  <si>
    <t xml:space="preserve"> 6015-23</t>
  </si>
  <si>
    <t>300*300*50 386块</t>
  </si>
  <si>
    <t xml:space="preserve"> 6015-24</t>
  </si>
  <si>
    <t>400*300*50 168块</t>
  </si>
  <si>
    <t xml:space="preserve"> 6015-25</t>
  </si>
  <si>
    <t>400*300*50 357块</t>
  </si>
  <si>
    <t xml:space="preserve"> 6015-26</t>
  </si>
  <si>
    <t>400*300*50 504块</t>
  </si>
  <si>
    <t xml:space="preserve"> 6015-27</t>
  </si>
  <si>
    <t>600*1009*30 20块</t>
  </si>
  <si>
    <t xml:space="preserve"> 6015-28</t>
  </si>
  <si>
    <t>600*150*30 33块</t>
  </si>
  <si>
    <t xml:space="preserve"> 6015-29</t>
  </si>
  <si>
    <t>600*200*50 126块</t>
  </si>
  <si>
    <t xml:space="preserve"> 6015-30</t>
  </si>
  <si>
    <t>600*200*50 168块</t>
  </si>
  <si>
    <t xml:space="preserve"> 6015-31</t>
  </si>
  <si>
    <t>600*300*30 432块</t>
  </si>
  <si>
    <t xml:space="preserve"> 6015-32</t>
  </si>
  <si>
    <t>600*300*50 252块</t>
  </si>
  <si>
    <t xml:space="preserve"> 6015-33</t>
  </si>
  <si>
    <t>600*300*50 264块</t>
  </si>
  <si>
    <t xml:space="preserve"> 6015-34</t>
  </si>
  <si>
    <t>600*300*50 378块</t>
  </si>
  <si>
    <t xml:space="preserve"> 6015-35</t>
  </si>
  <si>
    <t>600*300*50 396块</t>
  </si>
  <si>
    <t xml:space="preserve"> 6015-36</t>
  </si>
  <si>
    <t>600*400*50 252块</t>
  </si>
  <si>
    <t xml:space="preserve"> 6015-37</t>
  </si>
  <si>
    <t>600*400*50 336块</t>
  </si>
  <si>
    <t xml:space="preserve"> 6015-38</t>
  </si>
  <si>
    <t>600*400*50 504块</t>
  </si>
  <si>
    <t xml:space="preserve"> 6015-39</t>
  </si>
  <si>
    <t>600*600*50 392块</t>
  </si>
  <si>
    <t xml:space="preserve"> 6015-40</t>
  </si>
  <si>
    <t>600*600*50 462块</t>
  </si>
  <si>
    <t xml:space="preserve"> 6015-41</t>
  </si>
  <si>
    <t>600*600*50 84块</t>
  </si>
  <si>
    <t xml:space="preserve"> 6015-42</t>
  </si>
  <si>
    <t>600*300*30 630块</t>
  </si>
  <si>
    <t xml:space="preserve"> 6015-43</t>
  </si>
  <si>
    <t>DABA17</t>
  </si>
  <si>
    <t xml:space="preserve"> 6015-44</t>
  </si>
  <si>
    <t>DABA18</t>
  </si>
  <si>
    <t xml:space="preserve"> 6015-45</t>
  </si>
  <si>
    <t>DABA19</t>
  </si>
  <si>
    <t xml:space="preserve"> 6015-46</t>
  </si>
  <si>
    <t>300*150*50=5280块</t>
  </si>
  <si>
    <t xml:space="preserve"> 6015-47</t>
  </si>
  <si>
    <t>300*150*50=5132块</t>
  </si>
  <si>
    <t xml:space="preserve"> 6015-48</t>
  </si>
  <si>
    <t>300*150*20=10块</t>
  </si>
  <si>
    <t xml:space="preserve"> 6015-49</t>
  </si>
  <si>
    <t>800*400*30=660块</t>
  </si>
  <si>
    <t xml:space="preserve"> 6015-50</t>
  </si>
  <si>
    <t>1100*400*30=69块</t>
  </si>
  <si>
    <t xml:space="preserve"> 6015-51</t>
  </si>
  <si>
    <t>600*50*20=70块</t>
  </si>
  <si>
    <t xml:space="preserve"> 6015-52</t>
  </si>
  <si>
    <t>600*300*20=140块</t>
  </si>
  <si>
    <t xml:space="preserve"> 6015-53</t>
  </si>
  <si>
    <t>600*150*20=50块</t>
  </si>
  <si>
    <t xml:space="preserve"> 6015-54</t>
  </si>
  <si>
    <t xml:space="preserve"> 6015-55</t>
  </si>
  <si>
    <t>异形600*350*30</t>
  </si>
  <si>
    <t xml:space="preserve"> 6015-56</t>
  </si>
  <si>
    <t>弧形20</t>
  </si>
  <si>
    <t xml:space="preserve"> 6015-57</t>
  </si>
  <si>
    <t>弧形610*300*50 20块 树池压顶</t>
  </si>
  <si>
    <t xml:space="preserve"> 6015-58</t>
  </si>
  <si>
    <t>600*300*20=467块</t>
  </si>
  <si>
    <t xml:space="preserve"> 6015-59</t>
  </si>
  <si>
    <t>600*200*20=50块</t>
  </si>
  <si>
    <t xml:space="preserve"> 6015-60</t>
  </si>
  <si>
    <t>300*100*20=110块</t>
  </si>
  <si>
    <t xml:space="preserve"> 6015-61</t>
  </si>
  <si>
    <t>300*50*20=120块</t>
  </si>
  <si>
    <t xml:space="preserve"> 6015-62</t>
  </si>
  <si>
    <t>320*100*20=50块</t>
  </si>
  <si>
    <t xml:space="preserve"> 6015-63</t>
  </si>
  <si>
    <t>800*400*30=74块</t>
  </si>
  <si>
    <t xml:space="preserve"> 6015-64</t>
  </si>
  <si>
    <t>1100*400*30=1块</t>
  </si>
  <si>
    <t>芝麻黑光面</t>
  </si>
  <si>
    <t>DABD1</t>
  </si>
  <si>
    <t xml:space="preserve"> 6016-1</t>
  </si>
  <si>
    <t>600*400*50 504块 600*200*50 168块</t>
  </si>
  <si>
    <t xml:space="preserve"> 6016-2</t>
  </si>
  <si>
    <t>300*200*20 102块</t>
  </si>
  <si>
    <t xml:space="preserve"> 6016-3</t>
  </si>
  <si>
    <t>300*300*50 246块</t>
  </si>
  <si>
    <t xml:space="preserve"> 6016-4</t>
  </si>
  <si>
    <t>400*300*50 198块</t>
  </si>
  <si>
    <t xml:space="preserve"> 6016-5</t>
  </si>
  <si>
    <t>600*4009*50 402块</t>
  </si>
  <si>
    <t xml:space="preserve"> 6016-6</t>
  </si>
  <si>
    <t>600*300*50 159块</t>
  </si>
  <si>
    <t xml:space="preserve"> 6016-7</t>
  </si>
  <si>
    <t>600*300*80 17块</t>
  </si>
  <si>
    <t xml:space="preserve"> 6016-8</t>
  </si>
  <si>
    <t>600*600*50 54块</t>
  </si>
  <si>
    <t xml:space="preserve"> 6016-9</t>
  </si>
  <si>
    <t>600长面倒斜角2公分火烧</t>
  </si>
  <si>
    <t xml:space="preserve"> 6016-10</t>
  </si>
  <si>
    <t>异形挡车石600*250*200</t>
  </si>
  <si>
    <t>芝麻黑荔面</t>
  </si>
  <si>
    <t>600*200*30=494块</t>
  </si>
  <si>
    <t xml:space="preserve"> 6017-1</t>
  </si>
  <si>
    <t>600*100*30=13块</t>
  </si>
  <si>
    <t xml:space="preserve"> 6017-2</t>
  </si>
  <si>
    <t>300*300*30=260块</t>
  </si>
  <si>
    <t xml:space="preserve"> 6017-3</t>
  </si>
  <si>
    <t>300*100*30=270块</t>
  </si>
  <si>
    <t xml:space="preserve"> 6017-4</t>
  </si>
  <si>
    <t xml:space="preserve"> 6017-5</t>
  </si>
  <si>
    <t>异形600*200*80=36块</t>
  </si>
  <si>
    <t xml:space="preserve"> 6017-6</t>
  </si>
  <si>
    <t>异形600*300*80=8块</t>
  </si>
  <si>
    <t xml:space="preserve"> 6017-7</t>
  </si>
  <si>
    <t>异形切角</t>
  </si>
  <si>
    <t xml:space="preserve"> 6017-8</t>
  </si>
  <si>
    <t>DABE1</t>
  </si>
  <si>
    <t xml:space="preserve"> 6017-9</t>
  </si>
  <si>
    <t>600*200*30=264块</t>
  </si>
  <si>
    <t xml:space="preserve"> 6017-10</t>
  </si>
  <si>
    <t>300*300*30=420块</t>
  </si>
  <si>
    <t xml:space="preserve"> 6017-11</t>
  </si>
  <si>
    <t>300*200*30=370块</t>
  </si>
  <si>
    <t xml:space="preserve"> 6017-12</t>
  </si>
  <si>
    <t>400*200*30=405块</t>
  </si>
  <si>
    <t>芝麻黑自然面</t>
  </si>
  <si>
    <t>600*160*100</t>
  </si>
  <si>
    <t>芝麻灰烧面</t>
  </si>
  <si>
    <t xml:space="preserve"> 6019-1</t>
  </si>
  <si>
    <t>DABC1</t>
  </si>
  <si>
    <t xml:space="preserve"> 6019-2</t>
  </si>
  <si>
    <t>DABC2</t>
  </si>
  <si>
    <t xml:space="preserve"> 6019-3</t>
  </si>
  <si>
    <t>700*600*30</t>
  </si>
  <si>
    <t xml:space="preserve"> 6019-4</t>
  </si>
  <si>
    <t>200*200*20</t>
  </si>
  <si>
    <t xml:space="preserve"> 6019-5</t>
  </si>
  <si>
    <t>DABC3</t>
  </si>
  <si>
    <t xml:space="preserve"> 6019-6</t>
  </si>
  <si>
    <t>300*200*50 157块</t>
  </si>
  <si>
    <t xml:space="preserve"> 6019-7</t>
  </si>
  <si>
    <t>300*200*50 32块</t>
  </si>
  <si>
    <t xml:space="preserve"> 6019-8</t>
  </si>
  <si>
    <t>300*300*50 262块</t>
  </si>
  <si>
    <t xml:space="preserve"> 6019-9</t>
  </si>
  <si>
    <t>300*300*50 53块</t>
  </si>
  <si>
    <t xml:space="preserve"> 6019-10</t>
  </si>
  <si>
    <t>400*300*50 157块</t>
  </si>
  <si>
    <t xml:space="preserve"> 6019-11</t>
  </si>
  <si>
    <t>400*300*50 32块</t>
  </si>
  <si>
    <t xml:space="preserve"> 6019-12</t>
  </si>
  <si>
    <t>600*100*30 48块</t>
  </si>
  <si>
    <t xml:space="preserve"> 6019-13</t>
  </si>
  <si>
    <t>600*100*30 9块</t>
  </si>
  <si>
    <t xml:space="preserve"> 6019-14</t>
  </si>
  <si>
    <t>600*200*50 181块</t>
  </si>
  <si>
    <t xml:space="preserve"> 6019-15</t>
  </si>
  <si>
    <t>600*200*50 71块</t>
  </si>
  <si>
    <t xml:space="preserve"> 6019-16</t>
  </si>
  <si>
    <t>600*300*50 106块</t>
  </si>
  <si>
    <t xml:space="preserve"> 6019-17</t>
  </si>
  <si>
    <t>600*300*50 524块</t>
  </si>
  <si>
    <t xml:space="preserve"> 6019-18</t>
  </si>
  <si>
    <t>600*400*50 367块</t>
  </si>
  <si>
    <t xml:space="preserve"> 6019-19</t>
  </si>
  <si>
    <t>600*400*50 74块</t>
  </si>
  <si>
    <t xml:space="preserve"> 6019-20</t>
  </si>
  <si>
    <t>DABC4</t>
  </si>
  <si>
    <t xml:space="preserve"> 6019-21</t>
  </si>
  <si>
    <t>300*200*20=2480块</t>
  </si>
  <si>
    <t xml:space="preserve"> 6019-22</t>
  </si>
  <si>
    <t>500*500*20=6块</t>
  </si>
  <si>
    <t xml:space="preserve"> 6019-23</t>
  </si>
  <si>
    <t>1000*450*20=85块</t>
  </si>
  <si>
    <t xml:space="preserve"> 6019-24</t>
  </si>
  <si>
    <t>500*450*20=33块</t>
  </si>
  <si>
    <t xml:space="preserve"> 6019-25</t>
  </si>
  <si>
    <t>1000*350*20=20块</t>
  </si>
  <si>
    <t xml:space="preserve"> 6019-26</t>
  </si>
  <si>
    <t>500*360*20=2块</t>
  </si>
  <si>
    <t xml:space="preserve"> 6019-27</t>
  </si>
  <si>
    <t>1000*360*20=7块</t>
  </si>
  <si>
    <t xml:space="preserve"> 6019-28</t>
  </si>
  <si>
    <t>500*300*20=4块</t>
  </si>
  <si>
    <t xml:space="preserve"> 6019-29</t>
  </si>
  <si>
    <t>750*300*20=18块</t>
  </si>
  <si>
    <t xml:space="preserve"> 6019-30</t>
  </si>
  <si>
    <t>625*300*20=60块</t>
  </si>
  <si>
    <t xml:space="preserve"> 6019-31</t>
  </si>
  <si>
    <t>600*550*20=30块</t>
  </si>
  <si>
    <t xml:space="preserve"> 6019-32</t>
  </si>
  <si>
    <t>300*300*20=720块</t>
  </si>
  <si>
    <t>芝麻灰荔面</t>
  </si>
  <si>
    <t xml:space="preserve"> 6020-1</t>
  </si>
  <si>
    <t>300*60*50=3520块</t>
  </si>
  <si>
    <t xml:space="preserve"> 6020-2</t>
  </si>
  <si>
    <t>300*150*50=1056块</t>
  </si>
  <si>
    <t xml:space="preserve"> 6020-3</t>
  </si>
  <si>
    <t>300*150*50=3696块</t>
  </si>
  <si>
    <t xml:space="preserve"> 6020-4</t>
  </si>
  <si>
    <t>路牙石</t>
  </si>
  <si>
    <t xml:space="preserve"> 6020-5</t>
  </si>
  <si>
    <t xml:space="preserve"> 6020-6</t>
  </si>
  <si>
    <t>300*150*50=4224块</t>
  </si>
  <si>
    <t xml:space="preserve"> 6020-7</t>
  </si>
  <si>
    <t>DABC5</t>
  </si>
  <si>
    <t xml:space="preserve"> 6020-8</t>
  </si>
  <si>
    <t>300*60*50=2640块</t>
  </si>
  <si>
    <t xml:space="preserve"> 6020-9</t>
  </si>
  <si>
    <t>300*150*50=4752块</t>
  </si>
  <si>
    <t xml:space="preserve"> 6020-10</t>
  </si>
  <si>
    <t>300*60*25=10块</t>
  </si>
  <si>
    <t xml:space="preserve"> 6020-11</t>
  </si>
  <si>
    <t>300*150*25=37块</t>
  </si>
  <si>
    <t xml:space="preserve"> 6020-12</t>
  </si>
  <si>
    <t>600*300*150=286块</t>
  </si>
  <si>
    <t xml:space="preserve"> 6020-13</t>
  </si>
  <si>
    <t>300*300*150=34块</t>
  </si>
  <si>
    <t xml:space="preserve"> 6020-14</t>
  </si>
  <si>
    <t>300*300*30=5500块</t>
  </si>
  <si>
    <t xml:space="preserve"> 6020-15</t>
  </si>
  <si>
    <t>300*200*30=1210块</t>
  </si>
  <si>
    <t xml:space="preserve"> 6020-16</t>
  </si>
  <si>
    <t>小规格600*200*30=80块</t>
  </si>
  <si>
    <t xml:space="preserve"> 6020-17</t>
  </si>
  <si>
    <t>200*200*30=6600块</t>
  </si>
  <si>
    <t xml:space="preserve"> 6020-18</t>
  </si>
  <si>
    <t>300*100*30=2739块</t>
  </si>
  <si>
    <t>芝麻灰光面</t>
  </si>
  <si>
    <t>400*300*80=1块</t>
  </si>
  <si>
    <t xml:space="preserve"> 6021-1</t>
  </si>
  <si>
    <t>单边倒角</t>
  </si>
  <si>
    <t>芝麻荔枝面</t>
  </si>
  <si>
    <t>300*300*30=1725块</t>
  </si>
  <si>
    <t xml:space="preserve"> 6022-1</t>
  </si>
  <si>
    <t>600*200*30=1405块</t>
  </si>
  <si>
    <t xml:space="preserve"> 6022-2</t>
  </si>
  <si>
    <t>小规格400*200*30=35块</t>
  </si>
  <si>
    <t xml:space="preserve"> 6022-3</t>
  </si>
  <si>
    <t>小规格400*50*30=45块</t>
  </si>
  <si>
    <t xml:space="preserve"> 6022-4</t>
  </si>
  <si>
    <t>小规格600*100*30=47块</t>
  </si>
  <si>
    <t xml:space="preserve"> 6022-5</t>
  </si>
  <si>
    <t xml:space="preserve"> 6022-6</t>
  </si>
  <si>
    <t>异形800*450*100=15块</t>
  </si>
  <si>
    <t xml:space="preserve"> 6022-7</t>
  </si>
  <si>
    <t>异形800*300*100=7块</t>
  </si>
  <si>
    <t>福鼎黑光面</t>
  </si>
  <si>
    <t>600*400*50</t>
  </si>
  <si>
    <t xml:space="preserve"> 6023-1</t>
  </si>
  <si>
    <t>600*200*80</t>
  </si>
  <si>
    <t xml:space="preserve"> 6023-2</t>
  </si>
  <si>
    <t xml:space="preserve"> 6023-3</t>
  </si>
  <si>
    <t>400*300*20</t>
  </si>
  <si>
    <t xml:space="preserve"> 6023-4</t>
  </si>
  <si>
    <t>595*225*50=22块</t>
  </si>
  <si>
    <t xml:space="preserve"> 6023-5</t>
  </si>
  <si>
    <t>595*595*50=30块</t>
  </si>
  <si>
    <t xml:space="preserve"> 6023-6</t>
  </si>
  <si>
    <t>831*295（300）*100=13块</t>
  </si>
  <si>
    <t xml:space="preserve"> 6023-7</t>
  </si>
  <si>
    <t>1090*295（300）*100=1块</t>
  </si>
  <si>
    <t xml:space="preserve"> 6023-8</t>
  </si>
  <si>
    <t>异面830*295（350）*50=13块</t>
  </si>
  <si>
    <t xml:space="preserve"> 6023-9</t>
  </si>
  <si>
    <t>异面830*595（650）*50=28块</t>
  </si>
  <si>
    <t xml:space="preserve"> 6023-10</t>
  </si>
  <si>
    <t>异面830*225（280）*50=15块</t>
  </si>
  <si>
    <t xml:space="preserve"> 6023-11</t>
  </si>
  <si>
    <t>异面598*295*100=24块</t>
  </si>
  <si>
    <t xml:space="preserve"> 6023-12</t>
  </si>
  <si>
    <t>900*295*100=4块</t>
  </si>
  <si>
    <t xml:space="preserve"> 6023-13</t>
  </si>
  <si>
    <t>300*295*100=2块</t>
  </si>
  <si>
    <t xml:space="preserve"> 6023-14</t>
  </si>
  <si>
    <t>598*295*100=4块</t>
  </si>
  <si>
    <t xml:space="preserve"> 6023-15</t>
  </si>
  <si>
    <t>580*200（250）*20=16块</t>
  </si>
  <si>
    <t xml:space="preserve"> 6023-16</t>
  </si>
  <si>
    <t>290*130*20=30块</t>
  </si>
  <si>
    <t xml:space="preserve"> 6023-17</t>
  </si>
  <si>
    <t>600*200*20=24块</t>
  </si>
  <si>
    <t xml:space="preserve"> 6023-18</t>
  </si>
  <si>
    <t>600*130*20=20块</t>
  </si>
  <si>
    <t>福鼎拉槽</t>
  </si>
  <si>
    <t>20*10</t>
  </si>
  <si>
    <t>黄铭石光面</t>
  </si>
  <si>
    <t>DABF1</t>
  </si>
  <si>
    <t>黄铭石烧面</t>
  </si>
  <si>
    <t>DABG1</t>
  </si>
  <si>
    <t xml:space="preserve"> 6026-1</t>
  </si>
  <si>
    <t>DABG2</t>
  </si>
  <si>
    <t xml:space="preserve"> 6026-2</t>
  </si>
  <si>
    <t>DABG3</t>
  </si>
  <si>
    <t xml:space="preserve"> 6026-3</t>
  </si>
  <si>
    <t>DABG4</t>
  </si>
  <si>
    <t>中国黑光面</t>
  </si>
  <si>
    <t>DABH1</t>
  </si>
  <si>
    <t xml:space="preserve"> 6027-1</t>
  </si>
  <si>
    <t>DABH2</t>
  </si>
  <si>
    <t xml:space="preserve"> 6027-2</t>
  </si>
  <si>
    <t>DABH3</t>
  </si>
  <si>
    <t xml:space="preserve"> 6027-3</t>
  </si>
  <si>
    <t>DABH4</t>
  </si>
  <si>
    <t xml:space="preserve"> 6027-4</t>
  </si>
  <si>
    <t>DABH5</t>
  </si>
  <si>
    <t xml:space="preserve"> 6027-5</t>
  </si>
  <si>
    <t>DABH6</t>
  </si>
  <si>
    <t xml:space="preserve"> 6027-6</t>
  </si>
  <si>
    <t>600*600*30 20块</t>
  </si>
  <si>
    <t xml:space="preserve"> 6027-7</t>
  </si>
  <si>
    <t>600*100*20 90块</t>
  </si>
  <si>
    <t xml:space="preserve"> 6027-8</t>
  </si>
  <si>
    <t xml:space="preserve"> 6027-9</t>
  </si>
  <si>
    <t xml:space="preserve"> 6027-10</t>
  </si>
  <si>
    <t xml:space="preserve"> 6027-11</t>
  </si>
  <si>
    <t xml:space="preserve"> 6027-12</t>
  </si>
  <si>
    <t>中国黑烧面</t>
  </si>
  <si>
    <t>长边面倒角2.5公分火烧</t>
  </si>
  <si>
    <t xml:space="preserve"> 6027-13</t>
  </si>
  <si>
    <t>600*300*80 19块</t>
  </si>
  <si>
    <t>黄铭石荔枝面</t>
  </si>
  <si>
    <t>DABJ1</t>
  </si>
  <si>
    <t xml:space="preserve"> 6028-1</t>
  </si>
  <si>
    <t>DABJ2</t>
  </si>
  <si>
    <t xml:space="preserve"> 6028-2</t>
  </si>
  <si>
    <t>DABJ3</t>
  </si>
  <si>
    <t xml:space="preserve"> 6028-3</t>
  </si>
  <si>
    <t>DABJ4</t>
  </si>
  <si>
    <t xml:space="preserve"> 6028-4</t>
  </si>
  <si>
    <t xml:space="preserve"> 6028-5</t>
  </si>
  <si>
    <t>荔铭石烧面</t>
  </si>
  <si>
    <t>DABL1</t>
  </si>
  <si>
    <t xml:space="preserve"> 6029-1</t>
  </si>
  <si>
    <t>DABL2</t>
  </si>
  <si>
    <t>拉槽敲荔枝石</t>
  </si>
  <si>
    <t>600*70*60</t>
  </si>
  <si>
    <t>黄金麻荔枝石</t>
  </si>
  <si>
    <t>200*900*50 152块</t>
  </si>
  <si>
    <t xml:space="preserve"> 6031-1</t>
  </si>
  <si>
    <t>200*900*50 380块</t>
  </si>
  <si>
    <t xml:space="preserve"> 6031-2</t>
  </si>
  <si>
    <t>300*600*30 51块</t>
  </si>
  <si>
    <t xml:space="preserve"> 6031-3</t>
  </si>
  <si>
    <t>300*600*50 180块</t>
  </si>
  <si>
    <t xml:space="preserve"> 6031-4</t>
  </si>
  <si>
    <t>300*600*50 234块</t>
  </si>
  <si>
    <t xml:space="preserve"> 6031-5</t>
  </si>
  <si>
    <t>300*900*30 70块</t>
  </si>
  <si>
    <t xml:space="preserve"> 6031-6</t>
  </si>
  <si>
    <t>300*900*50 160块</t>
  </si>
  <si>
    <t xml:space="preserve"> 6031-7</t>
  </si>
  <si>
    <t>300*900*50 237块</t>
  </si>
  <si>
    <t xml:space="preserve"> 6031-8</t>
  </si>
  <si>
    <t>400*600*50 63块</t>
  </si>
  <si>
    <t xml:space="preserve"> 6031-9</t>
  </si>
  <si>
    <t>400*900*50 208块</t>
  </si>
  <si>
    <t xml:space="preserve"> 6031-10</t>
  </si>
  <si>
    <t>400*900*50 288块</t>
  </si>
  <si>
    <t xml:space="preserve"> 6031-11</t>
  </si>
  <si>
    <t>400*900*50 338块</t>
  </si>
  <si>
    <t xml:space="preserve"> 6031-12</t>
  </si>
  <si>
    <t>600*70*60 70块</t>
  </si>
  <si>
    <t xml:space="preserve"> 6031-13</t>
  </si>
  <si>
    <t>600*200*50 24块</t>
  </si>
  <si>
    <t xml:space="preserve"> 6031-14</t>
  </si>
  <si>
    <t>600*300*50 93块</t>
  </si>
  <si>
    <t xml:space="preserve"> 6031-15</t>
  </si>
  <si>
    <t>600*400*50 102块</t>
  </si>
  <si>
    <t xml:space="preserve"> 6031-16</t>
  </si>
  <si>
    <t>610*300*50 50块</t>
  </si>
  <si>
    <t xml:space="preserve"> 6031-17</t>
  </si>
  <si>
    <t>倒角300*600*50 74块</t>
  </si>
  <si>
    <t xml:space="preserve"> 6031-18</t>
  </si>
  <si>
    <t>纸型加工尺外1940</t>
  </si>
  <si>
    <t>荔枝面砖</t>
  </si>
  <si>
    <t>300*300*50</t>
  </si>
  <si>
    <t>加工拉槽倒角</t>
  </si>
  <si>
    <t>DABM1</t>
  </si>
  <si>
    <t>切大小头</t>
  </si>
  <si>
    <t>DABN1</t>
  </si>
  <si>
    <t>珍珠黑光面</t>
  </si>
  <si>
    <t>600*180*20 135块 600*100*20 80块</t>
  </si>
  <si>
    <t xml:space="preserve"> 6035-1</t>
  </si>
  <si>
    <t>600*300*50 53块 600*300*50 137块</t>
  </si>
  <si>
    <t xml:space="preserve"> 6035-2</t>
  </si>
  <si>
    <t>600*370*30 70块 600*120*30 48块</t>
  </si>
  <si>
    <t xml:space="preserve"> 6035-3</t>
  </si>
  <si>
    <t>600*600*30 197块</t>
  </si>
  <si>
    <t xml:space="preserve"> 6035-4</t>
  </si>
  <si>
    <t>400*350*50 1块</t>
  </si>
  <si>
    <t xml:space="preserve"> 6035-5</t>
  </si>
  <si>
    <t>407*350*50 4块</t>
  </si>
  <si>
    <t xml:space="preserve"> 6035-6</t>
  </si>
  <si>
    <t>417*350*50 6块</t>
  </si>
  <si>
    <t xml:space="preserve"> 6035-7</t>
  </si>
  <si>
    <t>450*350*50 3块</t>
  </si>
  <si>
    <t xml:space="preserve"> 6035-8</t>
  </si>
  <si>
    <t>456*350*50 2块</t>
  </si>
  <si>
    <t xml:space="preserve"> 6035-9</t>
  </si>
  <si>
    <t>473*350*50 4块</t>
  </si>
  <si>
    <t xml:space="preserve"> 6035-10</t>
  </si>
  <si>
    <t>498*350*50 3块</t>
  </si>
  <si>
    <t xml:space="preserve"> 6035-11</t>
  </si>
  <si>
    <t>580*350*50 2块</t>
  </si>
  <si>
    <t xml:space="preserve"> 6035-12</t>
  </si>
  <si>
    <t>600*350*50 3块</t>
  </si>
  <si>
    <t xml:space="preserve"> 6035-13</t>
  </si>
  <si>
    <t>600*400*50 1块</t>
  </si>
  <si>
    <t xml:space="preserve"> 6035-14</t>
  </si>
  <si>
    <t>620*350*50 1块</t>
  </si>
  <si>
    <t xml:space="preserve"> 6035-15</t>
  </si>
  <si>
    <t>630*350*50 1块</t>
  </si>
  <si>
    <t xml:space="preserve"> 6035-16</t>
  </si>
  <si>
    <t>700*360*50 1块</t>
  </si>
  <si>
    <t xml:space="preserve"> 6035-17</t>
  </si>
  <si>
    <t xml:space="preserve">269*200*80 </t>
  </si>
  <si>
    <t xml:space="preserve"> 6035-18</t>
  </si>
  <si>
    <t xml:space="preserve">320*200*80 </t>
  </si>
  <si>
    <t xml:space="preserve"> 6035-19</t>
  </si>
  <si>
    <t>弧形321*200*80</t>
  </si>
  <si>
    <t xml:space="preserve"> 6035-20</t>
  </si>
  <si>
    <t>弧形336*200*80</t>
  </si>
  <si>
    <t xml:space="preserve"> 6035-21</t>
  </si>
  <si>
    <t>弧形342*200*80</t>
  </si>
  <si>
    <t xml:space="preserve"> 6035-22</t>
  </si>
  <si>
    <t>弧形356*200*80</t>
  </si>
  <si>
    <t xml:space="preserve"> 6035-23</t>
  </si>
  <si>
    <t>弧形375*200*80</t>
  </si>
  <si>
    <t xml:space="preserve"> 6035-24</t>
  </si>
  <si>
    <t>弧形408*200*80</t>
  </si>
  <si>
    <t xml:space="preserve"> 6035-25</t>
  </si>
  <si>
    <t>弧形418*200*80</t>
  </si>
  <si>
    <t xml:space="preserve"> 6035-26</t>
  </si>
  <si>
    <t>弧形431*200*80</t>
  </si>
  <si>
    <t xml:space="preserve"> 6035-27</t>
  </si>
  <si>
    <t>弧形469*200*80</t>
  </si>
  <si>
    <t xml:space="preserve"> 6035-28</t>
  </si>
  <si>
    <t>弧形489*200*80</t>
  </si>
  <si>
    <t xml:space="preserve"> 6035-29</t>
  </si>
  <si>
    <t>弧形545*200*80</t>
  </si>
  <si>
    <t xml:space="preserve"> 6035-30</t>
  </si>
  <si>
    <t>弧形580*200*80</t>
  </si>
  <si>
    <t xml:space="preserve"> 6035-31</t>
  </si>
  <si>
    <t>弧形600*20*80</t>
  </si>
  <si>
    <t xml:space="preserve"> 6035-32</t>
  </si>
  <si>
    <t>弧形加抛光</t>
  </si>
  <si>
    <t xml:space="preserve"> 6035-33</t>
  </si>
  <si>
    <t>异形6009*150*30 53块</t>
  </si>
  <si>
    <t xml:space="preserve"> 6035-34</t>
  </si>
  <si>
    <t xml:space="preserve">直形336*200*80 </t>
  </si>
  <si>
    <t xml:space="preserve"> 6035-35</t>
  </si>
  <si>
    <t>600*600*30=288块</t>
  </si>
  <si>
    <t xml:space="preserve"> 6035-36</t>
  </si>
  <si>
    <t>300*300*20=150块</t>
  </si>
  <si>
    <t xml:space="preserve"> 6035-37</t>
  </si>
  <si>
    <t>600*700*20=36块</t>
  </si>
  <si>
    <t xml:space="preserve"> 6035-38</t>
  </si>
  <si>
    <t>800*700*20=4块</t>
  </si>
  <si>
    <t xml:space="preserve"> 6035-39</t>
  </si>
  <si>
    <t>700*500*20=12块</t>
  </si>
  <si>
    <t xml:space="preserve"> 6035-40</t>
  </si>
  <si>
    <t>600*280*20=140块</t>
  </si>
  <si>
    <t xml:space="preserve"> 6035-41</t>
  </si>
  <si>
    <t>600*360*20=230块</t>
  </si>
  <si>
    <t xml:space="preserve"> 6035-42</t>
  </si>
  <si>
    <t>400*400*30=6块</t>
  </si>
  <si>
    <t xml:space="preserve"> 6035-43</t>
  </si>
  <si>
    <t>异形600*300*100=106块</t>
  </si>
  <si>
    <t xml:space="preserve"> 6035-44</t>
  </si>
  <si>
    <t>异形2长1短加工</t>
  </si>
  <si>
    <t xml:space="preserve"> 6035-45</t>
  </si>
  <si>
    <t>异形600*150*30=44块</t>
  </si>
  <si>
    <t xml:space="preserve"> 6035-46</t>
  </si>
  <si>
    <t>异形开孔</t>
  </si>
  <si>
    <t xml:space="preserve"> 6035-47</t>
  </si>
  <si>
    <t>异形磨圆角</t>
  </si>
  <si>
    <t xml:space="preserve"> 6035-48</t>
  </si>
  <si>
    <t>异形切45度角600*150*30=16块</t>
  </si>
  <si>
    <t xml:space="preserve"> 6035-49</t>
  </si>
  <si>
    <t>异形45度角600*300*100=24块</t>
  </si>
  <si>
    <t xml:space="preserve"> 6035-50</t>
  </si>
  <si>
    <t>异形双长加工600*300*50=40块</t>
  </si>
  <si>
    <t xml:space="preserve"> 6035-51</t>
  </si>
  <si>
    <t>异形双长加工600*300*50=4块</t>
  </si>
  <si>
    <t xml:space="preserve"> 6035-52</t>
  </si>
  <si>
    <t>625*380*20=10块</t>
  </si>
  <si>
    <t xml:space="preserve"> 6035-53</t>
  </si>
  <si>
    <t>750*360*20=18块</t>
  </si>
  <si>
    <t xml:space="preserve"> 6035-54</t>
  </si>
  <si>
    <t>360*450*20=22块</t>
  </si>
  <si>
    <t xml:space="preserve"> 6035-55</t>
  </si>
  <si>
    <t>600*60*20=12块</t>
  </si>
  <si>
    <t xml:space="preserve"> 6035-56</t>
  </si>
  <si>
    <t>600*600*30=420块</t>
  </si>
  <si>
    <t xml:space="preserve"> 6035-57</t>
  </si>
  <si>
    <t>600*300*20=210块</t>
  </si>
  <si>
    <t xml:space="preserve"> 6035-58</t>
  </si>
  <si>
    <t>异形500*200*80=12块</t>
  </si>
  <si>
    <t xml:space="preserve"> 6035-59</t>
  </si>
  <si>
    <t>异形600*200*80=34块</t>
  </si>
  <si>
    <t xml:space="preserve"> 6035-60</t>
  </si>
  <si>
    <t>异形800*200*80=4块</t>
  </si>
  <si>
    <t xml:space="preserve"> 6035-61</t>
  </si>
  <si>
    <t>异形600*300*100=8块</t>
  </si>
  <si>
    <t xml:space="preserve"> 6035-62</t>
  </si>
  <si>
    <t>异形600*300*100=97块</t>
  </si>
  <si>
    <t>珍珠黑烧面</t>
  </si>
  <si>
    <t>500*360*20=15块</t>
  </si>
  <si>
    <t xml:space="preserve"> 6036-1</t>
  </si>
  <si>
    <t>200*200*20=780块</t>
  </si>
  <si>
    <t xml:space="preserve"> 6036-2</t>
  </si>
  <si>
    <t>360*300*20=48块</t>
  </si>
  <si>
    <t xml:space="preserve"> 6036-3</t>
  </si>
  <si>
    <t>400*40*20=30块</t>
  </si>
  <si>
    <t xml:space="preserve"> 6036-4</t>
  </si>
  <si>
    <t>200*200*30=500块</t>
  </si>
  <si>
    <t xml:space="preserve"> 6036-5</t>
  </si>
  <si>
    <t>200*200*30=3460块</t>
  </si>
  <si>
    <t xml:space="preserve"> 6036-6</t>
  </si>
  <si>
    <t>小规格300*100*30=230块</t>
  </si>
  <si>
    <t>山东白麻荔枝面</t>
  </si>
  <si>
    <t>300*150*50=1023块</t>
  </si>
  <si>
    <t xml:space="preserve"> 6037-1</t>
  </si>
  <si>
    <t>400*150*50=9块</t>
  </si>
  <si>
    <t>300*200*50=10块</t>
  </si>
  <si>
    <t xml:space="preserve"> 6038-1</t>
  </si>
  <si>
    <t>300*150*25=3块</t>
  </si>
  <si>
    <t>浪淘沙光面</t>
  </si>
  <si>
    <t>600*400*30=90块</t>
  </si>
  <si>
    <t xml:space="preserve"> 6039-1</t>
  </si>
  <si>
    <t>600*500*30=27块</t>
  </si>
  <si>
    <t xml:space="preserve"> 6039-2</t>
  </si>
  <si>
    <t>600*300*30=70块</t>
  </si>
  <si>
    <t xml:space="preserve"> 6039-3</t>
  </si>
  <si>
    <t>500*450*30=8块</t>
  </si>
  <si>
    <t xml:space="preserve"> 6039-4</t>
  </si>
  <si>
    <t xml:space="preserve"> 6039-5</t>
  </si>
  <si>
    <t>600*450*20=60块</t>
  </si>
  <si>
    <t xml:space="preserve"> 6039-6</t>
  </si>
  <si>
    <t>600*440*20=55块</t>
  </si>
  <si>
    <t xml:space="preserve"> 6039-7</t>
  </si>
  <si>
    <t>600*300*30=65块</t>
  </si>
  <si>
    <t xml:space="preserve"> 6039-8</t>
  </si>
  <si>
    <t>600*400*30=93块</t>
  </si>
  <si>
    <t xml:space="preserve"> 6039-9</t>
  </si>
  <si>
    <t>500*450*34=4块</t>
  </si>
  <si>
    <t xml:space="preserve"> 6039-10</t>
  </si>
  <si>
    <t>600*480*30=51块</t>
  </si>
  <si>
    <t xml:space="preserve"> 6039-11</t>
  </si>
  <si>
    <t xml:space="preserve"> 6039-12</t>
  </si>
  <si>
    <t>单长边磨R10圆角抛光</t>
  </si>
  <si>
    <t xml:space="preserve"> 6039-13</t>
  </si>
  <si>
    <t>海棠角5毫米</t>
  </si>
  <si>
    <t xml:space="preserve"> 6039-14</t>
  </si>
  <si>
    <t>海棠角600*500*50=10块</t>
  </si>
  <si>
    <t xml:space="preserve"> 6039-15</t>
  </si>
  <si>
    <t>切45度角</t>
  </si>
  <si>
    <t xml:space="preserve"> 6039-16</t>
  </si>
  <si>
    <t>切45度角600*250*80=51块 25左26右</t>
  </si>
  <si>
    <t>浪淘沙荔面</t>
  </si>
  <si>
    <t>600*300*30=827块</t>
  </si>
  <si>
    <t xml:space="preserve"> 6040-1</t>
  </si>
  <si>
    <t>600*500*30=150块</t>
  </si>
  <si>
    <t xml:space="preserve"> 6040-2</t>
  </si>
  <si>
    <t>600*200*30=331块</t>
  </si>
  <si>
    <t xml:space="preserve"> 6040-3</t>
  </si>
  <si>
    <t>300*200*30=792块</t>
  </si>
  <si>
    <t xml:space="preserve"> 6040-4</t>
  </si>
  <si>
    <t>550*580*30=8块</t>
  </si>
  <si>
    <t xml:space="preserve"> 6040-5</t>
  </si>
  <si>
    <t>路缘石286块</t>
  </si>
  <si>
    <t xml:space="preserve"> 6040-6</t>
  </si>
  <si>
    <t>花盆</t>
  </si>
  <si>
    <t xml:space="preserve"> 6040-7</t>
  </si>
  <si>
    <t>500*150*80=8块</t>
  </si>
  <si>
    <t xml:space="preserve"> 6040-8</t>
  </si>
  <si>
    <t>370*150*80=8块</t>
  </si>
  <si>
    <t xml:space="preserve"> 6040-9</t>
  </si>
  <si>
    <t>300*100*30=420块</t>
  </si>
  <si>
    <t xml:space="preserve"> 6040-10</t>
  </si>
  <si>
    <t>300*200*30=396块</t>
  </si>
  <si>
    <t xml:space="preserve"> 6040-11</t>
  </si>
  <si>
    <t>600*200*30=397块</t>
  </si>
  <si>
    <t xml:space="preserve"> 6040-12</t>
  </si>
  <si>
    <t>500*450*30=110块</t>
  </si>
  <si>
    <t xml:space="preserve"> 6040-13</t>
  </si>
  <si>
    <t>600*470*30=117块</t>
  </si>
  <si>
    <t xml:space="preserve"> 6040-14</t>
  </si>
  <si>
    <t>500*500*30=24块</t>
  </si>
  <si>
    <t xml:space="preserve"> 6040-15</t>
  </si>
  <si>
    <t>600*500*30=12块</t>
  </si>
  <si>
    <t xml:space="preserve"> 6040-16</t>
  </si>
  <si>
    <t>500*450*30=40块</t>
  </si>
  <si>
    <t xml:space="preserve"> 6040-17</t>
  </si>
  <si>
    <t>单长边侧面加工</t>
  </si>
  <si>
    <t xml:space="preserve"> 6040-18</t>
  </si>
  <si>
    <t>5毫米海棠角</t>
  </si>
  <si>
    <t xml:space="preserve"> 6040-19</t>
  </si>
  <si>
    <t xml:space="preserve"> 6040-20</t>
  </si>
  <si>
    <t>弧形236*200*30=24块外直径1.8M，内直径1.4M</t>
  </si>
  <si>
    <t xml:space="preserve"> 6040-21</t>
  </si>
  <si>
    <t>弧形宽度200，外弧长236，加工弧形</t>
  </si>
  <si>
    <t xml:space="preserve"> 6040-22</t>
  </si>
  <si>
    <t>拉槽，2条宽20深10</t>
  </si>
  <si>
    <t xml:space="preserve"> 6040-23</t>
  </si>
  <si>
    <t>异形加工675*425*80=8块</t>
  </si>
  <si>
    <t xml:space="preserve"> 6040-24</t>
  </si>
  <si>
    <t>异形加工675*500*80=8块</t>
  </si>
  <si>
    <t xml:space="preserve"> 6040-25</t>
  </si>
  <si>
    <t>异形加工</t>
  </si>
  <si>
    <t xml:space="preserve"> 6040-26</t>
  </si>
  <si>
    <t>浪淘沙烧面</t>
  </si>
  <si>
    <t>600*300*30=132块</t>
  </si>
  <si>
    <t xml:space="preserve"> 6041-1</t>
  </si>
  <si>
    <t>600*300*20=400块</t>
  </si>
  <si>
    <t xml:space="preserve"> 6041-2</t>
  </si>
  <si>
    <t>610*300*30=25块</t>
  </si>
  <si>
    <t xml:space="preserve"> 6041-3</t>
  </si>
  <si>
    <t>弧形花池10公分异形切角</t>
  </si>
  <si>
    <t xml:space="preserve"> 6041-4</t>
  </si>
  <si>
    <t>弧形花池A3-A36,B3-B34AW</t>
  </si>
  <si>
    <t xml:space="preserve"> 6041-5</t>
  </si>
  <si>
    <t>弧形花池立板800*100*20=40块</t>
  </si>
  <si>
    <t xml:space="preserve"> 6041-6</t>
  </si>
  <si>
    <t>弧形花池立板493*400*20=8块</t>
  </si>
  <si>
    <t xml:space="preserve"> 6041-7</t>
  </si>
  <si>
    <t>弧形花池立板800*500*20=2块</t>
  </si>
  <si>
    <t xml:space="preserve"> 6041-8</t>
  </si>
  <si>
    <t>弧形花池立板507*250*20=2块</t>
  </si>
  <si>
    <t xml:space="preserve"> 6041-9</t>
  </si>
  <si>
    <t>弧形花池立板507*252*20=6块</t>
  </si>
  <si>
    <t xml:space="preserve"> 6041-10</t>
  </si>
  <si>
    <t>弧形花池立板600*100*20=34块</t>
  </si>
  <si>
    <t xml:space="preserve"> 6041-11</t>
  </si>
  <si>
    <t>弧形花池立板600*500*20=5块</t>
  </si>
  <si>
    <t xml:space="preserve"> 6041-12</t>
  </si>
  <si>
    <t>弧形花池立板600*800*20=4块</t>
  </si>
  <si>
    <t xml:space="preserve"> 6041-13</t>
  </si>
  <si>
    <t>弧形花池立板2CM切角</t>
  </si>
  <si>
    <t xml:space="preserve"> 6041-14</t>
  </si>
  <si>
    <t>弧形花池立板拉槽</t>
  </si>
  <si>
    <t xml:space="preserve"> 6041-15</t>
  </si>
  <si>
    <t>异形529*500*100=18块</t>
  </si>
  <si>
    <t xml:space="preserve"> 6041-16</t>
  </si>
  <si>
    <t>异形819*500*100=1块</t>
  </si>
  <si>
    <t xml:space="preserve"> 6041-17</t>
  </si>
  <si>
    <t>异形505*500*100=2块</t>
  </si>
  <si>
    <t xml:space="preserve"> 6041-18</t>
  </si>
  <si>
    <t>异形615*500*100=2块</t>
  </si>
  <si>
    <t xml:space="preserve"> 6041-19</t>
  </si>
  <si>
    <t>异形650*500*100=7块</t>
  </si>
  <si>
    <t xml:space="preserve"> 6041-20</t>
  </si>
  <si>
    <t>异形600*500*100=98块</t>
  </si>
  <si>
    <t xml:space="preserve"> 6041-21</t>
  </si>
  <si>
    <t>300*200*20=676块</t>
  </si>
  <si>
    <t xml:space="preserve"> 6041-22</t>
  </si>
  <si>
    <t>300*150*20=100块</t>
  </si>
  <si>
    <t xml:space="preserve"> 6041-23</t>
  </si>
  <si>
    <t>300*150*20=253块</t>
  </si>
  <si>
    <t xml:space="preserve"> 6041-24</t>
  </si>
  <si>
    <t>250*100*20=271块</t>
  </si>
  <si>
    <t xml:space="preserve"> 6041-25</t>
  </si>
  <si>
    <t>600*300*20=145块</t>
  </si>
  <si>
    <t xml:space="preserve"> 6041-26</t>
  </si>
  <si>
    <t>600*430*20=8块</t>
  </si>
  <si>
    <t xml:space="preserve"> 6041-27</t>
  </si>
  <si>
    <t>600*300*20=150块</t>
  </si>
  <si>
    <t xml:space="preserve"> 6041-28</t>
  </si>
  <si>
    <t>600*600*20=20块</t>
  </si>
  <si>
    <t xml:space="preserve"> 6041-29</t>
  </si>
  <si>
    <t>600*300*30=118块</t>
  </si>
  <si>
    <t xml:space="preserve"> 6041-30</t>
  </si>
  <si>
    <t>600*300*30=40块</t>
  </si>
  <si>
    <t xml:space="preserve"> 6041-31</t>
  </si>
  <si>
    <t>800*800*20=12块</t>
  </si>
  <si>
    <t xml:space="preserve"> 6041-32</t>
  </si>
  <si>
    <t>倒斜角10*10</t>
  </si>
  <si>
    <t xml:space="preserve"> 6041-33</t>
  </si>
  <si>
    <t>海棠角600长单边</t>
  </si>
  <si>
    <t xml:space="preserve"> 6041-34</t>
  </si>
  <si>
    <t>正面拉槽10*10</t>
  </si>
  <si>
    <t>所需时间</t>
  </si>
  <si>
    <t>机械</t>
  </si>
  <si>
    <t>挖机</t>
  </si>
  <si>
    <t>EAAA1</t>
  </si>
  <si>
    <t>小时</t>
  </si>
  <si>
    <t>温小华</t>
  </si>
  <si>
    <t>138 0264 1319</t>
  </si>
  <si>
    <t>佛山顺德陈村</t>
  </si>
  <si>
    <t xml:space="preserve"> 7001-1</t>
  </si>
  <si>
    <t>PC120</t>
  </si>
  <si>
    <t>梁柱凡</t>
  </si>
  <si>
    <t>136 9033 2680</t>
  </si>
  <si>
    <t xml:space="preserve"> 7001-2</t>
  </si>
  <si>
    <t xml:space="preserve"> 7001-3</t>
  </si>
  <si>
    <t>PC30</t>
  </si>
  <si>
    <t>陈世锦</t>
  </si>
  <si>
    <t xml:space="preserve"> 7001-4</t>
  </si>
  <si>
    <t>PC60</t>
  </si>
  <si>
    <t>甘继波</t>
  </si>
  <si>
    <t>137 2636 8579</t>
  </si>
  <si>
    <t xml:space="preserve"> 7001-5</t>
  </si>
  <si>
    <t>PC200</t>
  </si>
  <si>
    <t xml:space="preserve"> 7001-6</t>
  </si>
  <si>
    <t xml:space="preserve"> 7001-7</t>
  </si>
  <si>
    <t>SH120</t>
  </si>
  <si>
    <t xml:space="preserve"> 7001-8</t>
  </si>
  <si>
    <t>EAAA2</t>
  </si>
  <si>
    <t>王禄全</t>
  </si>
  <si>
    <t xml:space="preserve"> 7001-9</t>
  </si>
  <si>
    <t>梁爱</t>
  </si>
  <si>
    <t>EAAA3</t>
  </si>
  <si>
    <t xml:space="preserve"> 7001-10</t>
  </si>
  <si>
    <t>EAAA4</t>
  </si>
  <si>
    <t xml:space="preserve"> 7001-11</t>
  </si>
  <si>
    <t xml:space="preserve"> 7001-12</t>
  </si>
  <si>
    <t xml:space="preserve"> 7001-13</t>
  </si>
  <si>
    <t>林锦龙</t>
  </si>
  <si>
    <t>EAAA5</t>
  </si>
  <si>
    <t xml:space="preserve"> 7001-14</t>
  </si>
  <si>
    <t>徐梦春</t>
  </si>
  <si>
    <t>138 2768 9339</t>
  </si>
  <si>
    <t>阳江</t>
  </si>
  <si>
    <t xml:space="preserve"> 7001-15</t>
  </si>
  <si>
    <t>梁敏带</t>
  </si>
  <si>
    <t>EAAA6</t>
  </si>
  <si>
    <t xml:space="preserve"> 7001-16</t>
  </si>
  <si>
    <t>EAAA7</t>
  </si>
  <si>
    <t xml:space="preserve"> 7001-17</t>
  </si>
  <si>
    <t>李万金</t>
  </si>
  <si>
    <t>EAAA8</t>
  </si>
  <si>
    <t xml:space="preserve"> 7001-18</t>
  </si>
  <si>
    <t>曾春林</t>
  </si>
  <si>
    <t>EAAA9</t>
  </si>
  <si>
    <t xml:space="preserve"> 7001-19</t>
  </si>
  <si>
    <t>刘锦洪</t>
  </si>
  <si>
    <t>EAAA10</t>
  </si>
  <si>
    <t xml:space="preserve"> 7001-20</t>
  </si>
  <si>
    <t>PC20</t>
  </si>
  <si>
    <t>莫振合</t>
  </si>
  <si>
    <t>EAAA11</t>
  </si>
  <si>
    <t xml:space="preserve"> 7001-21</t>
  </si>
  <si>
    <t>李育林</t>
  </si>
  <si>
    <t>EAAA12</t>
  </si>
  <si>
    <t xml:space="preserve"> 7001-22</t>
  </si>
  <si>
    <t>PC820</t>
  </si>
  <si>
    <t>覃春燕</t>
  </si>
  <si>
    <t>EAAA13</t>
  </si>
  <si>
    <t xml:space="preserve"> 7001-23</t>
  </si>
  <si>
    <t>蔡鹏飞</t>
  </si>
  <si>
    <t>EAAA14</t>
  </si>
  <si>
    <t xml:space="preserve"> 7001-24</t>
  </si>
  <si>
    <t>EAAA15</t>
  </si>
  <si>
    <t xml:space="preserve"> 7001-25</t>
  </si>
  <si>
    <t>EAAA16</t>
  </si>
  <si>
    <t xml:space="preserve"> 7001-26</t>
  </si>
  <si>
    <t>PC50</t>
  </si>
  <si>
    <t>梁广林</t>
  </si>
  <si>
    <t>EAAA17</t>
  </si>
  <si>
    <t xml:space="preserve"> 7001-27</t>
  </si>
  <si>
    <t>EAAA18</t>
  </si>
  <si>
    <t xml:space="preserve"> 7001-28</t>
  </si>
  <si>
    <t>EAAA19</t>
  </si>
  <si>
    <t xml:space="preserve"> 7001-29</t>
  </si>
  <si>
    <t>EAAA20</t>
  </si>
  <si>
    <t>叉车</t>
  </si>
  <si>
    <t>EAAB1</t>
  </si>
  <si>
    <t xml:space="preserve"> 7002-1</t>
  </si>
  <si>
    <t>EAAB2</t>
  </si>
  <si>
    <t>刘水明</t>
  </si>
  <si>
    <t xml:space="preserve"> 7002-2</t>
  </si>
  <si>
    <t>EAAB3</t>
  </si>
  <si>
    <t xml:space="preserve"> 7002-3</t>
  </si>
  <si>
    <t>EAAB4</t>
  </si>
  <si>
    <t xml:space="preserve"> 7002-4</t>
  </si>
  <si>
    <t>EAAB5</t>
  </si>
  <si>
    <t xml:space="preserve"> 7002-5</t>
  </si>
  <si>
    <t>EAAB6</t>
  </si>
  <si>
    <t xml:space="preserve"> 7002-6</t>
  </si>
  <si>
    <t>EAAB7</t>
  </si>
  <si>
    <t xml:space="preserve"> 7002-7</t>
  </si>
  <si>
    <t>EAAB8</t>
  </si>
  <si>
    <t xml:space="preserve"> 7002-8</t>
  </si>
  <si>
    <t>EAAB9</t>
  </si>
  <si>
    <t>叶伟平</t>
  </si>
  <si>
    <t xml:space="preserve"> 7002-9</t>
  </si>
  <si>
    <t>EAAB10</t>
  </si>
  <si>
    <t xml:space="preserve"> 7002-10</t>
  </si>
  <si>
    <t>EAAB11</t>
  </si>
  <si>
    <t>泵送</t>
  </si>
  <si>
    <t>EAAC1</t>
  </si>
  <si>
    <t xml:space="preserve"> 7003-1</t>
  </si>
  <si>
    <t>EAAC2</t>
  </si>
  <si>
    <t>运泥</t>
  </si>
  <si>
    <t>陶明贵</t>
  </si>
  <si>
    <t>EAAD1</t>
  </si>
  <si>
    <t xml:space="preserve"> 7004-1</t>
  </si>
  <si>
    <t>EAAD2</t>
  </si>
  <si>
    <t xml:space="preserve"> 7004-2</t>
  </si>
  <si>
    <t>EAAC3</t>
  </si>
  <si>
    <t>胡小涛</t>
  </si>
  <si>
    <t>EAAD3</t>
  </si>
  <si>
    <t>清理垃圾</t>
  </si>
  <si>
    <t>卢建周</t>
  </si>
  <si>
    <t>EAAE1</t>
  </si>
  <si>
    <t>勾机</t>
  </si>
  <si>
    <t>天泵</t>
  </si>
  <si>
    <t>37米</t>
  </si>
  <si>
    <t xml:space="preserve"> 7007-1</t>
  </si>
  <si>
    <t>46米</t>
  </si>
  <si>
    <t xml:space="preserve"> 7007-2</t>
  </si>
  <si>
    <t>EAAF1</t>
  </si>
  <si>
    <t xml:space="preserve"> 7007-3</t>
  </si>
  <si>
    <t>48米</t>
  </si>
  <si>
    <t>关润胜</t>
  </si>
  <si>
    <t>EAAF2</t>
  </si>
  <si>
    <t xml:space="preserve"> 7007-4</t>
  </si>
  <si>
    <t>黎勇强</t>
  </si>
  <si>
    <t>EAAF3</t>
  </si>
  <si>
    <t xml:space="preserve"> 7007-5</t>
  </si>
  <si>
    <t>李尚辉</t>
  </si>
  <si>
    <t>EAAF4</t>
  </si>
  <si>
    <t xml:space="preserve"> 7007-6</t>
  </si>
  <si>
    <t>60米</t>
  </si>
  <si>
    <t>EAAF5</t>
  </si>
  <si>
    <t>压路机</t>
  </si>
  <si>
    <t>台班</t>
  </si>
  <si>
    <t>廖昌卓</t>
  </si>
  <si>
    <t>EAAF6</t>
  </si>
  <si>
    <t>吊车</t>
  </si>
  <si>
    <t>吴继刚</t>
  </si>
  <si>
    <t>EAAF7</t>
  </si>
  <si>
    <t>工具</t>
  </si>
  <si>
    <t>金叶75-110热熔机</t>
  </si>
  <si>
    <t>75-110</t>
  </si>
  <si>
    <t>FAAC1</t>
  </si>
  <si>
    <t>中山日月电气设备公司</t>
  </si>
  <si>
    <t>138 2395 1822</t>
  </si>
  <si>
    <t xml:space="preserve"> 8002-1</t>
  </si>
  <si>
    <t>800*650*200</t>
  </si>
  <si>
    <t>廊亭</t>
  </si>
  <si>
    <t>FAAD1</t>
  </si>
  <si>
    <t>FAAA1</t>
  </si>
  <si>
    <t xml:space="preserve"> 8003-1</t>
  </si>
  <si>
    <t>FAAD2</t>
  </si>
  <si>
    <t>铁艺</t>
  </si>
  <si>
    <t>FAAA2</t>
  </si>
  <si>
    <t>廊架，小柱子</t>
  </si>
  <si>
    <t>FAAE1</t>
  </si>
  <si>
    <t>FAAB1</t>
  </si>
  <si>
    <t>景墙，包石柱，花石柱</t>
  </si>
  <si>
    <t>FAAF1</t>
  </si>
  <si>
    <t>玻璃廊架</t>
  </si>
  <si>
    <t>FAAG1</t>
  </si>
  <si>
    <t>万能支撑器</t>
  </si>
  <si>
    <t>FAAH1</t>
  </si>
  <si>
    <t>防水变压器</t>
  </si>
  <si>
    <t>400W,12V</t>
  </si>
  <si>
    <t xml:space="preserve"> 8008-1</t>
  </si>
  <si>
    <t>600W,12V</t>
  </si>
  <si>
    <t xml:space="preserve"> 8008-2</t>
  </si>
  <si>
    <t>200W,12V</t>
  </si>
  <si>
    <t>斗车</t>
  </si>
  <si>
    <t>FAAI1</t>
  </si>
  <si>
    <t>不锈钢槽</t>
  </si>
  <si>
    <t>50*15 1900*30支</t>
  </si>
  <si>
    <t>陈如华</t>
  </si>
  <si>
    <t xml:space="preserve"> 8010-1</t>
  </si>
  <si>
    <t>50*15 2700*26支</t>
  </si>
  <si>
    <t>FAAE2</t>
  </si>
  <si>
    <t>不锈钢入口廊架</t>
  </si>
  <si>
    <t>FAAJ1</t>
  </si>
  <si>
    <t>不锈钢水箱</t>
  </si>
  <si>
    <t>1500*1500*1200</t>
  </si>
  <si>
    <t xml:space="preserve"> 8012-1</t>
  </si>
  <si>
    <t>2000*1000*1200</t>
  </si>
  <si>
    <t>FAAG2</t>
  </si>
  <si>
    <t>音响系统</t>
  </si>
  <si>
    <t>FAAK1</t>
  </si>
  <si>
    <t>陈海霞</t>
  </si>
  <si>
    <t>洗手盆</t>
  </si>
  <si>
    <t>FAAL1</t>
  </si>
  <si>
    <t>庄清红</t>
  </si>
  <si>
    <t>水泵</t>
  </si>
  <si>
    <t>FAAM1</t>
  </si>
  <si>
    <t>广东川粤供水设备有限公司</t>
  </si>
  <si>
    <t>137 0258 6136</t>
  </si>
  <si>
    <t>喷雾机</t>
  </si>
  <si>
    <t>FAAN1</t>
  </si>
  <si>
    <t>广州昇宝喷雾有限公司</t>
  </si>
  <si>
    <t>139 2216 0506</t>
  </si>
  <si>
    <t>名称</t>
  </si>
  <si>
    <t>所做事项</t>
  </si>
  <si>
    <t>加班时间</t>
  </si>
  <si>
    <t>加班费</t>
  </si>
  <si>
    <t>人工费</t>
  </si>
  <si>
    <t>时间</t>
  </si>
  <si>
    <t>数量</t>
  </si>
  <si>
    <t>人工</t>
  </si>
  <si>
    <t>杂工</t>
  </si>
  <si>
    <t>GAAA1</t>
  </si>
  <si>
    <t>14小时</t>
  </si>
  <si>
    <t>梁堂书</t>
  </si>
  <si>
    <t>135 0997 5881</t>
  </si>
  <si>
    <t xml:space="preserve">9人 </t>
  </si>
  <si>
    <t xml:space="preserve"> 9001-1</t>
  </si>
  <si>
    <t>GAAA2</t>
  </si>
  <si>
    <t>45小时</t>
  </si>
  <si>
    <t>28天</t>
  </si>
  <si>
    <t xml:space="preserve"> 9001-2</t>
  </si>
  <si>
    <t>清场地</t>
  </si>
  <si>
    <t>4人</t>
  </si>
  <si>
    <t>男工</t>
  </si>
  <si>
    <t>GAAB1</t>
  </si>
  <si>
    <t>30.5小时</t>
  </si>
  <si>
    <t xml:space="preserve"> 9002-1</t>
  </si>
  <si>
    <t>GAAB2</t>
  </si>
  <si>
    <t>朱得军</t>
  </si>
  <si>
    <t>159 1990 9001</t>
  </si>
  <si>
    <t>湖南</t>
  </si>
  <si>
    <t>14.3天</t>
  </si>
  <si>
    <t xml:space="preserve"> 9002-2</t>
  </si>
  <si>
    <t>GAAB3</t>
  </si>
  <si>
    <t>32.5小时</t>
  </si>
  <si>
    <t>67人</t>
  </si>
  <si>
    <t xml:space="preserve"> 9002-3</t>
  </si>
  <si>
    <t>GAAB4</t>
  </si>
  <si>
    <t>8小时</t>
  </si>
  <si>
    <t>51.5人</t>
  </si>
  <si>
    <t xml:space="preserve"> 9002-4</t>
  </si>
  <si>
    <t>GAAB5</t>
  </si>
  <si>
    <t>31小时</t>
  </si>
  <si>
    <t>20人</t>
  </si>
  <si>
    <t xml:space="preserve"> 9002-5</t>
  </si>
  <si>
    <t>GAAB6</t>
  </si>
  <si>
    <t>14.5人</t>
  </si>
  <si>
    <t xml:space="preserve"> 9002-6</t>
  </si>
  <si>
    <t>GAAB7</t>
  </si>
  <si>
    <t>33.8小时</t>
  </si>
  <si>
    <t>62.5人</t>
  </si>
  <si>
    <t xml:space="preserve"> 9002-7</t>
  </si>
  <si>
    <t>GAAB8</t>
  </si>
  <si>
    <t>120.1人</t>
  </si>
  <si>
    <t xml:space="preserve"> 9002-8</t>
  </si>
  <si>
    <t>GAAB9</t>
  </si>
  <si>
    <t>50人</t>
  </si>
  <si>
    <t xml:space="preserve"> 9002-9</t>
  </si>
  <si>
    <t>GAAB10</t>
  </si>
  <si>
    <t>80人</t>
  </si>
  <si>
    <t xml:space="preserve"> 9002-10</t>
  </si>
  <si>
    <t>GAAB11</t>
  </si>
  <si>
    <t>49.5人</t>
  </si>
  <si>
    <t xml:space="preserve"> 9002-11</t>
  </si>
  <si>
    <t>GAAB12</t>
  </si>
  <si>
    <t>646小时</t>
  </si>
  <si>
    <t>100人</t>
  </si>
  <si>
    <t xml:space="preserve"> 9002-12</t>
  </si>
  <si>
    <t>GAAB13</t>
  </si>
  <si>
    <t>72.5人</t>
  </si>
  <si>
    <t xml:space="preserve"> 9002-13</t>
  </si>
  <si>
    <t>GAAB14</t>
  </si>
  <si>
    <t>135 0997 5882</t>
  </si>
  <si>
    <t>98天</t>
  </si>
  <si>
    <t xml:space="preserve"> 9002-14</t>
  </si>
  <si>
    <t>GAAB15</t>
  </si>
  <si>
    <t>135 0997 5883</t>
  </si>
  <si>
    <t xml:space="preserve"> 9002-15</t>
  </si>
  <si>
    <t>GAAB16</t>
  </si>
  <si>
    <t>135 0997 5884</t>
  </si>
  <si>
    <t>85人</t>
  </si>
  <si>
    <t>女工</t>
  </si>
  <si>
    <t>GAAC1</t>
  </si>
  <si>
    <t>GAAC2</t>
  </si>
  <si>
    <t>14.2天</t>
  </si>
  <si>
    <t xml:space="preserve"> 9003-1</t>
  </si>
  <si>
    <t>GAAC3</t>
  </si>
  <si>
    <t>61.5人</t>
  </si>
  <si>
    <t xml:space="preserve"> 9003-2</t>
  </si>
  <si>
    <t>GAAC4</t>
  </si>
  <si>
    <t>43人</t>
  </si>
  <si>
    <t xml:space="preserve"> 9003-3</t>
  </si>
  <si>
    <t>9小时</t>
  </si>
  <si>
    <t>14人</t>
  </si>
  <si>
    <t xml:space="preserve"> 9003-4</t>
  </si>
  <si>
    <t>GAAC5</t>
  </si>
  <si>
    <t>54.5人</t>
  </si>
  <si>
    <t xml:space="preserve"> 9003-5</t>
  </si>
  <si>
    <t>GAAC6</t>
  </si>
  <si>
    <t>988小时</t>
  </si>
  <si>
    <t>84.1人</t>
  </si>
  <si>
    <t xml:space="preserve"> 9003-6</t>
  </si>
  <si>
    <t>GAAC7</t>
  </si>
  <si>
    <t>59小时</t>
  </si>
  <si>
    <t>46人</t>
  </si>
  <si>
    <t xml:space="preserve"> 9003-7</t>
  </si>
  <si>
    <t>GAAC8</t>
  </si>
  <si>
    <t>150小时</t>
  </si>
  <si>
    <t>56人</t>
  </si>
  <si>
    <t xml:space="preserve"> 9003-8</t>
  </si>
  <si>
    <t>GAAC9</t>
  </si>
  <si>
    <t>21人</t>
  </si>
  <si>
    <t xml:space="preserve"> 9003-9</t>
  </si>
  <si>
    <t>GAAC10</t>
  </si>
  <si>
    <t>95.5人</t>
  </si>
  <si>
    <t xml:space="preserve"> 9003-10</t>
  </si>
  <si>
    <t>GAAC11</t>
  </si>
  <si>
    <t>384小时</t>
  </si>
  <si>
    <t xml:space="preserve"> 9003-11</t>
  </si>
  <si>
    <t>GAAC12</t>
  </si>
  <si>
    <t>307小时</t>
  </si>
  <si>
    <t>4天</t>
  </si>
  <si>
    <t xml:space="preserve"> 9003-12</t>
  </si>
  <si>
    <t>GAAC13</t>
  </si>
  <si>
    <t>7小时</t>
  </si>
  <si>
    <t>4.5人</t>
  </si>
  <si>
    <t xml:space="preserve"> 9003-13</t>
  </si>
  <si>
    <t>GAAC14</t>
  </si>
  <si>
    <t>28小时</t>
  </si>
  <si>
    <t>26.5人</t>
  </si>
  <si>
    <t>点工</t>
  </si>
  <si>
    <t>GAAD1</t>
  </si>
  <si>
    <t>117天</t>
  </si>
  <si>
    <t xml:space="preserve"> 9004-1</t>
  </si>
  <si>
    <t>GAAD2</t>
  </si>
  <si>
    <t>18小时</t>
  </si>
  <si>
    <t>122人</t>
  </si>
  <si>
    <t xml:space="preserve"> 9004-2</t>
  </si>
  <si>
    <t>GAAD3</t>
  </si>
  <si>
    <t>GAAE1</t>
  </si>
  <si>
    <t>何春</t>
  </si>
  <si>
    <t>137 2494 3038</t>
  </si>
  <si>
    <t>5天</t>
  </si>
  <si>
    <t xml:space="preserve"> 9004-3</t>
  </si>
  <si>
    <t>GAAD4</t>
  </si>
  <si>
    <t>GAAE2</t>
  </si>
  <si>
    <t xml:space="preserve"> 9004-4</t>
  </si>
  <si>
    <t>GAAD5</t>
  </si>
  <si>
    <t>2小时</t>
  </si>
  <si>
    <t>12人</t>
  </si>
  <si>
    <t xml:space="preserve"> 9004-5</t>
  </si>
  <si>
    <t>GAAD6</t>
  </si>
  <si>
    <t>GAAE3</t>
  </si>
  <si>
    <t xml:space="preserve"> 9004-6</t>
  </si>
  <si>
    <t>GAAD7</t>
  </si>
  <si>
    <t>50小时</t>
  </si>
  <si>
    <t>廖家璋</t>
  </si>
  <si>
    <t>180 7068 2550</t>
  </si>
  <si>
    <t>广西</t>
  </si>
  <si>
    <t>29.5人</t>
  </si>
  <si>
    <t xml:space="preserve"> 9004-7</t>
  </si>
  <si>
    <t>GAAD8</t>
  </si>
  <si>
    <t>629小时</t>
  </si>
  <si>
    <t>238人</t>
  </si>
  <si>
    <t xml:space="preserve"> 9004-8</t>
  </si>
  <si>
    <t>GAAD9</t>
  </si>
  <si>
    <t>94小时</t>
  </si>
  <si>
    <t>35人</t>
  </si>
  <si>
    <t xml:space="preserve"> 9004-9</t>
  </si>
  <si>
    <t>GAAD10</t>
  </si>
  <si>
    <t>88小时</t>
  </si>
  <si>
    <t>24天</t>
  </si>
  <si>
    <t xml:space="preserve"> 9004-10</t>
  </si>
  <si>
    <t>GAAD11</t>
  </si>
  <si>
    <t>GAAE4</t>
  </si>
  <si>
    <t>45人</t>
  </si>
  <si>
    <t xml:space="preserve"> 9004-11</t>
  </si>
  <si>
    <t>GAAD12</t>
  </si>
  <si>
    <t>GAAE5</t>
  </si>
  <si>
    <t>11.5天</t>
  </si>
  <si>
    <t xml:space="preserve"> 9004-12</t>
  </si>
  <si>
    <t>GAAD13</t>
  </si>
  <si>
    <t>43小时</t>
  </si>
  <si>
    <t>27天</t>
  </si>
  <si>
    <t xml:space="preserve"> 9004-13</t>
  </si>
  <si>
    <t>GAAD14</t>
  </si>
  <si>
    <t>GAAE6</t>
  </si>
  <si>
    <t>杨帮明</t>
  </si>
  <si>
    <t>15.5人</t>
  </si>
  <si>
    <t xml:space="preserve"> 9004-14</t>
  </si>
  <si>
    <t>GAAD15</t>
  </si>
  <si>
    <t>38小时</t>
  </si>
  <si>
    <t>22.5人</t>
  </si>
  <si>
    <t xml:space="preserve"> 9004-15</t>
  </si>
  <si>
    <t>GAAD16</t>
  </si>
  <si>
    <t>201小时</t>
  </si>
  <si>
    <t>59人</t>
  </si>
  <si>
    <t xml:space="preserve"> 9004-16</t>
  </si>
  <si>
    <t>GAAD17</t>
  </si>
  <si>
    <t>242小时</t>
  </si>
  <si>
    <t>113人</t>
  </si>
  <si>
    <t xml:space="preserve"> 9004-17</t>
  </si>
  <si>
    <t>GAAD18</t>
  </si>
  <si>
    <t>GAAE7</t>
  </si>
  <si>
    <t>134.25人</t>
  </si>
  <si>
    <t xml:space="preserve"> 9004-18</t>
  </si>
  <si>
    <t>GAAD19</t>
  </si>
  <si>
    <t>GAAE8</t>
  </si>
  <si>
    <t>84.125人</t>
  </si>
  <si>
    <t xml:space="preserve"> 9004-19</t>
  </si>
  <si>
    <t>GAAD20</t>
  </si>
  <si>
    <t>张建华</t>
  </si>
  <si>
    <t>5.5天</t>
  </si>
  <si>
    <t xml:space="preserve"> 9004-20</t>
  </si>
  <si>
    <t>GAAD21</t>
  </si>
  <si>
    <t>谢鑫友</t>
  </si>
  <si>
    <t>30.5人</t>
  </si>
  <si>
    <t>GAAF1</t>
  </si>
  <si>
    <t xml:space="preserve"> 9005-1</t>
  </si>
  <si>
    <t>GAAF2</t>
  </si>
  <si>
    <t>6.5天</t>
  </si>
  <si>
    <t xml:space="preserve"> 9005-2</t>
  </si>
  <si>
    <t>GAAF3</t>
  </si>
  <si>
    <t>莫沛星</t>
  </si>
  <si>
    <t xml:space="preserve"> 9005-3</t>
  </si>
  <si>
    <t>打草皮</t>
  </si>
  <si>
    <t>GAAF4</t>
  </si>
  <si>
    <t>颜昌福</t>
  </si>
  <si>
    <t>3人</t>
  </si>
  <si>
    <t xml:space="preserve"> 9005-4</t>
  </si>
  <si>
    <t>种苗</t>
  </si>
  <si>
    <t>7人</t>
  </si>
  <si>
    <t xml:space="preserve"> 9005-5</t>
  </si>
  <si>
    <t>GAAF5</t>
  </si>
  <si>
    <t>8人</t>
  </si>
  <si>
    <t xml:space="preserve"> 9005-6</t>
  </si>
  <si>
    <t>补苗</t>
  </si>
  <si>
    <t>6小时</t>
  </si>
  <si>
    <t>6人</t>
  </si>
  <si>
    <t xml:space="preserve"> 9005-7</t>
  </si>
  <si>
    <t>15小时</t>
  </si>
  <si>
    <t xml:space="preserve"> 9005-8</t>
  </si>
  <si>
    <t>砌方井</t>
  </si>
  <si>
    <t>GAAF6</t>
  </si>
  <si>
    <t>FAAF6</t>
  </si>
  <si>
    <t>1米</t>
  </si>
  <si>
    <t xml:space="preserve"> 9005-9</t>
  </si>
  <si>
    <t>砌圆井</t>
  </si>
  <si>
    <t>GAAF7</t>
  </si>
  <si>
    <t>FAAF7</t>
  </si>
  <si>
    <t>20.9米</t>
  </si>
  <si>
    <t xml:space="preserve"> 9005-10</t>
  </si>
  <si>
    <t>砌花池18墙</t>
  </si>
  <si>
    <t>GAAF8</t>
  </si>
  <si>
    <t>FAAF8</t>
  </si>
  <si>
    <t>32.916立方</t>
  </si>
  <si>
    <t xml:space="preserve"> 9005-11</t>
  </si>
  <si>
    <t>砌水沟</t>
  </si>
  <si>
    <t>GAAF9</t>
  </si>
  <si>
    <t>FAAF9</t>
  </si>
  <si>
    <t>83米</t>
  </si>
  <si>
    <t xml:space="preserve"> 9005-12</t>
  </si>
  <si>
    <t>砌砖体</t>
  </si>
  <si>
    <t>GAAF10</t>
  </si>
  <si>
    <t>FAAF10</t>
  </si>
  <si>
    <t>36.6751立方</t>
  </si>
  <si>
    <t xml:space="preserve"> 9005-13</t>
  </si>
  <si>
    <t>时工</t>
  </si>
  <si>
    <t>GAAF11</t>
  </si>
  <si>
    <t>FAAF11</t>
  </si>
  <si>
    <t xml:space="preserve"> 9005-14</t>
  </si>
  <si>
    <t>返修波打线</t>
  </si>
  <si>
    <t>GAAF12</t>
  </si>
  <si>
    <t>FAAF12</t>
  </si>
  <si>
    <t>30米</t>
  </si>
  <si>
    <t xml:space="preserve"> 9005-15</t>
  </si>
  <si>
    <t>GAAF13</t>
  </si>
  <si>
    <t>FAAF13</t>
  </si>
  <si>
    <t>21米</t>
  </si>
  <si>
    <t xml:space="preserve"> 9005-16</t>
  </si>
  <si>
    <t>GAAF14</t>
  </si>
  <si>
    <t>FAAF14</t>
  </si>
  <si>
    <t>GAAE9</t>
  </si>
  <si>
    <t>829.15米</t>
  </si>
  <si>
    <t xml:space="preserve"> 9005-17</t>
  </si>
  <si>
    <t>GAAF15</t>
  </si>
  <si>
    <t>FAAF15</t>
  </si>
  <si>
    <t>GAAE10</t>
  </si>
  <si>
    <t>148.8米</t>
  </si>
  <si>
    <t xml:space="preserve"> 9005-18</t>
  </si>
  <si>
    <t>波打线</t>
  </si>
  <si>
    <t>GAAF16</t>
  </si>
  <si>
    <t>FAAF16</t>
  </si>
  <si>
    <t>GAAE11</t>
  </si>
  <si>
    <t>27.2米</t>
  </si>
  <si>
    <t xml:space="preserve"> 9005-19</t>
  </si>
  <si>
    <t>GAAF17</t>
  </si>
  <si>
    <t>FAAF17</t>
  </si>
  <si>
    <t>GAAE12</t>
  </si>
  <si>
    <t>164米</t>
  </si>
  <si>
    <t xml:space="preserve"> 9005-20</t>
  </si>
  <si>
    <t>鹅卵石</t>
  </si>
  <si>
    <t>GAAF18</t>
  </si>
  <si>
    <t>FAAF18</t>
  </si>
  <si>
    <t>GAAE13</t>
  </si>
  <si>
    <t>55.5米</t>
  </si>
  <si>
    <t xml:space="preserve"> 9005-21</t>
  </si>
  <si>
    <t>花池线条</t>
  </si>
  <si>
    <t>GAAF19</t>
  </si>
  <si>
    <t>FAAF19</t>
  </si>
  <si>
    <t>GAAE14</t>
  </si>
  <si>
    <t>385.44米</t>
  </si>
  <si>
    <t xml:space="preserve"> 9005-22</t>
  </si>
  <si>
    <t>花池压顶</t>
  </si>
  <si>
    <t>GAAF20</t>
  </si>
  <si>
    <t>FAAF20</t>
  </si>
  <si>
    <t>GAAE15</t>
  </si>
  <si>
    <t>27.5平</t>
  </si>
  <si>
    <t xml:space="preserve"> 9005-23</t>
  </si>
  <si>
    <t>景墙线条</t>
  </si>
  <si>
    <t>GAAF21</t>
  </si>
  <si>
    <t>FAAF21</t>
  </si>
  <si>
    <t>GAAE16</t>
  </si>
  <si>
    <t>28.95米</t>
  </si>
  <si>
    <t xml:space="preserve"> 9005-24</t>
  </si>
  <si>
    <t>下沉广场</t>
  </si>
  <si>
    <t>GAAF22</t>
  </si>
  <si>
    <t>FAAF22</t>
  </si>
  <si>
    <t>GAAE17</t>
  </si>
  <si>
    <t>248.15米</t>
  </si>
  <si>
    <t xml:space="preserve"> 9005-25</t>
  </si>
  <si>
    <t>坐凳</t>
  </si>
  <si>
    <t>GAAF23</t>
  </si>
  <si>
    <t>FAAF23</t>
  </si>
  <si>
    <t>GAAE18</t>
  </si>
  <si>
    <t>35.6米</t>
  </si>
  <si>
    <t xml:space="preserve"> 9005-26</t>
  </si>
  <si>
    <t>花池墙面</t>
  </si>
  <si>
    <t>GAAF24</t>
  </si>
  <si>
    <t>FAAF24</t>
  </si>
  <si>
    <t>GAAE19</t>
  </si>
  <si>
    <t>47.59平</t>
  </si>
  <si>
    <t xml:space="preserve"> 9005-27</t>
  </si>
  <si>
    <t>景墙墙面</t>
  </si>
  <si>
    <t>GAAF25</t>
  </si>
  <si>
    <t>FAAF25</t>
  </si>
  <si>
    <t>GAAE20</t>
  </si>
  <si>
    <t xml:space="preserve"> 9005-28</t>
  </si>
  <si>
    <t>入户平台，地面</t>
  </si>
  <si>
    <t>GAAF26</t>
  </si>
  <si>
    <t>FAAF26</t>
  </si>
  <si>
    <t>GAAE21</t>
  </si>
  <si>
    <t>20平</t>
  </si>
  <si>
    <t xml:space="preserve"> 9005-29</t>
  </si>
  <si>
    <t>入户平台石材</t>
  </si>
  <si>
    <t>GAAF27</t>
  </si>
  <si>
    <t>FAAF27</t>
  </si>
  <si>
    <t>GAAE22</t>
  </si>
  <si>
    <t>96.5815平</t>
  </si>
  <si>
    <t xml:space="preserve"> 9005-30</t>
  </si>
  <si>
    <t>水沟盖板</t>
  </si>
  <si>
    <t>GAAF28</t>
  </si>
  <si>
    <t>FAAF28</t>
  </si>
  <si>
    <t>GAAE23</t>
  </si>
  <si>
    <t>39.6米</t>
  </si>
  <si>
    <t xml:space="preserve"> 9005-31</t>
  </si>
  <si>
    <t>踏步</t>
  </si>
  <si>
    <t>GAAF29</t>
  </si>
  <si>
    <t>FAAF29</t>
  </si>
  <si>
    <t>GAAE24</t>
  </si>
  <si>
    <t>46.8米</t>
  </si>
  <si>
    <t xml:space="preserve"> 9005-32</t>
  </si>
  <si>
    <t>无障碍通道</t>
  </si>
  <si>
    <t>GAAF30</t>
  </si>
  <si>
    <t>FAAF30</t>
  </si>
  <si>
    <t>GAAE25</t>
  </si>
  <si>
    <t>7.44平</t>
  </si>
  <si>
    <t xml:space="preserve"> 9005-33</t>
  </si>
  <si>
    <t>下沉广场路牙石</t>
  </si>
  <si>
    <t>GAAF31</t>
  </si>
  <si>
    <t>FAAF31</t>
  </si>
  <si>
    <t>GAAE26</t>
  </si>
  <si>
    <t xml:space="preserve"> 9005-34</t>
  </si>
  <si>
    <t>下沉广场烧结砖</t>
  </si>
  <si>
    <t>GAAF32</t>
  </si>
  <si>
    <t>FAAF32</t>
  </si>
  <si>
    <t>GAAE27</t>
  </si>
  <si>
    <t>357.8255平</t>
  </si>
  <si>
    <t xml:space="preserve"> 9005-35</t>
  </si>
  <si>
    <t>园路烧结砖</t>
  </si>
  <si>
    <t>GAAF33</t>
  </si>
  <si>
    <t>FAAF33</t>
  </si>
  <si>
    <t>GAAE28</t>
  </si>
  <si>
    <t>557.3312平方</t>
  </si>
  <si>
    <t xml:space="preserve"> 9005-36</t>
  </si>
  <si>
    <t>下沉广场石材平台</t>
  </si>
  <si>
    <t>GAAF34</t>
  </si>
  <si>
    <t>FAAF34</t>
  </si>
  <si>
    <t>GAAE29</t>
  </si>
  <si>
    <t>100.29平</t>
  </si>
  <si>
    <t xml:space="preserve"> 9005-37</t>
  </si>
  <si>
    <t>下沉广场外围</t>
  </si>
  <si>
    <t>GAAF35</t>
  </si>
  <si>
    <t>FAAF35</t>
  </si>
  <si>
    <t>GAAE30</t>
  </si>
  <si>
    <t>92.256平方</t>
  </si>
  <si>
    <t xml:space="preserve"> 9005-38</t>
  </si>
  <si>
    <t>挡土墙，砌砖，批墙</t>
  </si>
  <si>
    <t>GAAF36</t>
  </si>
  <si>
    <t>FAAF36</t>
  </si>
  <si>
    <t xml:space="preserve"> 9005-39</t>
  </si>
  <si>
    <t>铺装</t>
  </si>
  <si>
    <t>GAAF37</t>
  </si>
  <si>
    <t>FAAF37</t>
  </si>
  <si>
    <t>GAAE31</t>
  </si>
  <si>
    <t xml:space="preserve"> 9005-40</t>
  </si>
  <si>
    <t>绿化工</t>
  </si>
  <si>
    <t>16.5小时</t>
  </si>
  <si>
    <t>GAAA8</t>
  </si>
  <si>
    <t>GAAE32</t>
  </si>
  <si>
    <t>11人</t>
  </si>
  <si>
    <t xml:space="preserve"> 9005-41</t>
  </si>
  <si>
    <t>绿化种植</t>
  </si>
  <si>
    <t>GAAF38</t>
  </si>
  <si>
    <t>GAAE33</t>
  </si>
  <si>
    <t xml:space="preserve"> 9005-42</t>
  </si>
  <si>
    <t>GAAF39</t>
  </si>
  <si>
    <t>GAAE34</t>
  </si>
  <si>
    <t>82.47平</t>
  </si>
  <si>
    <t xml:space="preserve"> 9005-43</t>
  </si>
  <si>
    <t>坐凳山樟木</t>
  </si>
  <si>
    <t>GAAF40</t>
  </si>
  <si>
    <t>GAAE35</t>
  </si>
  <si>
    <t>18.85米</t>
  </si>
  <si>
    <t xml:space="preserve"> 9005-44</t>
  </si>
  <si>
    <t>304#5厘不锈钢激光割枫叶2件</t>
  </si>
  <si>
    <t>GAAF41</t>
  </si>
  <si>
    <t>12.96平</t>
  </si>
  <si>
    <t xml:space="preserve"> 9005-45</t>
  </si>
  <si>
    <t>50圆管、立柱围栏</t>
  </si>
  <si>
    <t>GAAF42</t>
  </si>
  <si>
    <t>42米</t>
  </si>
  <si>
    <t xml:space="preserve"> 9005-46</t>
  </si>
  <si>
    <t>水蛣盖板</t>
  </si>
  <si>
    <t>GAAF43</t>
  </si>
  <si>
    <t>46.38米</t>
  </si>
  <si>
    <t xml:space="preserve"> 9005-47</t>
  </si>
  <si>
    <t>水井加固</t>
  </si>
  <si>
    <t>GAAF44</t>
  </si>
  <si>
    <t xml:space="preserve"> 9005-48</t>
  </si>
  <si>
    <t>支树大树架子50圆管</t>
  </si>
  <si>
    <t>GAAF45</t>
  </si>
  <si>
    <t xml:space="preserve"> 9005-49</t>
  </si>
  <si>
    <t>激光字体</t>
  </si>
  <si>
    <t>GAAF46</t>
  </si>
  <si>
    <t>5人</t>
  </si>
  <si>
    <t xml:space="preserve"> 9005-50</t>
  </si>
  <si>
    <t>24米装围栏割外架</t>
  </si>
  <si>
    <t>GAAF47</t>
  </si>
  <si>
    <t>2人</t>
  </si>
  <si>
    <t xml:space="preserve"> 9005-51</t>
  </si>
  <si>
    <t>10厘钢板围栏</t>
  </si>
  <si>
    <t>GAAF48</t>
  </si>
  <si>
    <t>68.7米</t>
  </si>
  <si>
    <t xml:space="preserve"> 9005-52</t>
  </si>
  <si>
    <t>10厘树池</t>
  </si>
  <si>
    <t>GAAF49</t>
  </si>
  <si>
    <t xml:space="preserve"> 9005-53</t>
  </si>
  <si>
    <t>装拉爆螺丝</t>
  </si>
  <si>
    <t>GAAF50</t>
  </si>
  <si>
    <t>550个</t>
  </si>
  <si>
    <t xml:space="preserve"> 9005-54</t>
  </si>
  <si>
    <t>干挂</t>
  </si>
  <si>
    <t>GAAF51</t>
  </si>
  <si>
    <t>王添生</t>
  </si>
  <si>
    <t>GAAA9</t>
  </si>
  <si>
    <t>GAAE36</t>
  </si>
  <si>
    <t>519.8米</t>
  </si>
  <si>
    <t xml:space="preserve"> 9005-55</t>
  </si>
  <si>
    <t>干挂手工切45度角30厚</t>
  </si>
  <si>
    <t>GAAF52</t>
  </si>
  <si>
    <t>GAAA10</t>
  </si>
  <si>
    <t>GAAE37</t>
  </si>
  <si>
    <t>489米</t>
  </si>
  <si>
    <t xml:space="preserve"> 9005-56</t>
  </si>
  <si>
    <t>干挂手加工双切</t>
  </si>
  <si>
    <t>GAAF53</t>
  </si>
  <si>
    <t>GAAA11</t>
  </si>
  <si>
    <t>GAAE38</t>
  </si>
  <si>
    <t>114块</t>
  </si>
  <si>
    <t xml:space="preserve"> 9005-57</t>
  </si>
  <si>
    <t>单边</t>
  </si>
  <si>
    <t>GAAF54</t>
  </si>
  <si>
    <t>GAAA12</t>
  </si>
  <si>
    <t>GAAE39</t>
  </si>
  <si>
    <t>140块</t>
  </si>
  <si>
    <t xml:space="preserve"> 9005-58</t>
  </si>
  <si>
    <t>干挂线条190厚</t>
  </si>
  <si>
    <t>GAAF55</t>
  </si>
  <si>
    <t>GAAA13</t>
  </si>
  <si>
    <t>GAAE40</t>
  </si>
  <si>
    <t>71米</t>
  </si>
  <si>
    <t xml:space="preserve"> 9005-59</t>
  </si>
  <si>
    <t>线条50厚</t>
  </si>
  <si>
    <t>GAAF56</t>
  </si>
  <si>
    <t>GAAA14</t>
  </si>
  <si>
    <t>GAAE41</t>
  </si>
  <si>
    <t>68.48米</t>
  </si>
  <si>
    <t xml:space="preserve"> 9005-60</t>
  </si>
  <si>
    <t>线条120厚</t>
  </si>
  <si>
    <t>GAAF57</t>
  </si>
  <si>
    <t>GAAA15</t>
  </si>
  <si>
    <t>GAAE42</t>
  </si>
  <si>
    <t>70米</t>
  </si>
  <si>
    <t xml:space="preserve"> 9005-61</t>
  </si>
  <si>
    <t>水池捣混凝土</t>
  </si>
  <si>
    <t>GAAF58</t>
  </si>
  <si>
    <t xml:space="preserve"> 9005-62</t>
  </si>
  <si>
    <t>砌花池返工</t>
  </si>
  <si>
    <t>GAAF59</t>
  </si>
  <si>
    <t xml:space="preserve"> 9005-63</t>
  </si>
  <si>
    <t>清场地石材</t>
  </si>
  <si>
    <t>GAAF60</t>
  </si>
  <si>
    <t xml:space="preserve"> 9005-64</t>
  </si>
  <si>
    <t>水沟清沙</t>
  </si>
  <si>
    <t>GAAF61</t>
  </si>
  <si>
    <t>0.5人</t>
  </si>
  <si>
    <t xml:space="preserve"> 9005-65</t>
  </si>
  <si>
    <t>清场地搬石材</t>
  </si>
  <si>
    <t>GAAF62</t>
  </si>
  <si>
    <t xml:space="preserve"> 9005-66</t>
  </si>
  <si>
    <t>GAAF63</t>
  </si>
  <si>
    <t>9人</t>
  </si>
  <si>
    <t xml:space="preserve"> 9005-67</t>
  </si>
  <si>
    <t>搬石材运沙</t>
  </si>
  <si>
    <t>GAAF64</t>
  </si>
  <si>
    <t xml:space="preserve"> 9005-68</t>
  </si>
  <si>
    <t>GAAF65</t>
  </si>
  <si>
    <t xml:space="preserve"> 9005-69</t>
  </si>
  <si>
    <t>树池石材切角补时工</t>
  </si>
  <si>
    <t>GAAF66</t>
  </si>
  <si>
    <t xml:space="preserve"> 9005-70</t>
  </si>
  <si>
    <t>运沙水泥时工</t>
  </si>
  <si>
    <t>GAAF67</t>
  </si>
  <si>
    <t xml:space="preserve"> 9005-71</t>
  </si>
  <si>
    <t>焊彩钢板人工</t>
  </si>
  <si>
    <t>GAAF68</t>
  </si>
  <si>
    <t xml:space="preserve"> 9005-72</t>
  </si>
  <si>
    <t>弧形坐凳山樟木</t>
  </si>
  <si>
    <t>GAAF69</t>
  </si>
  <si>
    <t>GAAE43</t>
  </si>
  <si>
    <t>30.434米</t>
  </si>
  <si>
    <t xml:space="preserve"> 9005-73</t>
  </si>
  <si>
    <t>GAAF70</t>
  </si>
  <si>
    <t>GAAE44</t>
  </si>
  <si>
    <t>659.71米</t>
  </si>
  <si>
    <t xml:space="preserve"> 9005-74</t>
  </si>
  <si>
    <t>平土面积</t>
  </si>
  <si>
    <t>GAAF71</t>
  </si>
  <si>
    <t>GAAE45</t>
  </si>
  <si>
    <t xml:space="preserve"> 9005-75</t>
  </si>
  <si>
    <t>GAAF72</t>
  </si>
  <si>
    <t>19天</t>
  </si>
  <si>
    <t xml:space="preserve"> 9005-76</t>
  </si>
  <si>
    <t>做通风口廊架（2套）</t>
  </si>
  <si>
    <t>GAAF73</t>
  </si>
  <si>
    <t xml:space="preserve"> 9005-77</t>
  </si>
  <si>
    <t>GAAF74</t>
  </si>
  <si>
    <t>2.5天</t>
  </si>
  <si>
    <t xml:space="preserve"> 9005-78</t>
  </si>
  <si>
    <t>广场石材铺砖</t>
  </si>
  <si>
    <t>GAAF75</t>
  </si>
  <si>
    <t>GAAA16</t>
  </si>
  <si>
    <t>GAAE46</t>
  </si>
  <si>
    <t>3115.12平方</t>
  </si>
  <si>
    <t xml:space="preserve"> 9005-79</t>
  </si>
  <si>
    <t>景墙墙面铺砖</t>
  </si>
  <si>
    <t>GAAF76</t>
  </si>
  <si>
    <t>GAAA17</t>
  </si>
  <si>
    <t>GAAE47</t>
  </si>
  <si>
    <t>94.648平方</t>
  </si>
  <si>
    <t xml:space="preserve"> 9005-80</t>
  </si>
  <si>
    <t>平台地面铺砖</t>
  </si>
  <si>
    <t>GAAF77</t>
  </si>
  <si>
    <t>GAAA18</t>
  </si>
  <si>
    <t>GAAE48</t>
  </si>
  <si>
    <t>87.244平方</t>
  </si>
  <si>
    <t xml:space="preserve"> 9005-81</t>
  </si>
  <si>
    <t>人行道铺砖</t>
  </si>
  <si>
    <t>GAAF78</t>
  </si>
  <si>
    <t>GAAA19</t>
  </si>
  <si>
    <t>GAAE49</t>
  </si>
  <si>
    <t>38.624平方</t>
  </si>
  <si>
    <t xml:space="preserve"> 9005-82</t>
  </si>
  <si>
    <t>树池墙面铺砖</t>
  </si>
  <si>
    <t>GAAF79</t>
  </si>
  <si>
    <t>GAAA20</t>
  </si>
  <si>
    <t>GAAE50</t>
  </si>
  <si>
    <t>57.596平方</t>
  </si>
  <si>
    <t xml:space="preserve"> 9005-83</t>
  </si>
  <si>
    <t xml:space="preserve">踏步铺砖 </t>
  </si>
  <si>
    <t>GAAF80</t>
  </si>
  <si>
    <t>GAAA21</t>
  </si>
  <si>
    <t>GAAE51</t>
  </si>
  <si>
    <t>102.84米</t>
  </si>
  <si>
    <t xml:space="preserve"> 9005-84</t>
  </si>
  <si>
    <t>压顶</t>
  </si>
  <si>
    <t>GAAF81</t>
  </si>
  <si>
    <t>GAAA22</t>
  </si>
  <si>
    <t>GAAE52</t>
  </si>
  <si>
    <t>222.85米</t>
  </si>
  <si>
    <t xml:space="preserve"> 9005-85</t>
  </si>
  <si>
    <t>压顶返工</t>
  </si>
  <si>
    <t>GAAF82</t>
  </si>
  <si>
    <t>GAAA23</t>
  </si>
  <si>
    <t>GAAE53</t>
  </si>
  <si>
    <t xml:space="preserve"> 9005-86</t>
  </si>
  <si>
    <t>绿化包工包挖包种</t>
  </si>
  <si>
    <t>GAAF83</t>
  </si>
  <si>
    <t>139 2325 9609</t>
  </si>
  <si>
    <t>GAAE54</t>
  </si>
  <si>
    <t>17棵</t>
  </si>
  <si>
    <t xml:space="preserve"> 9005-87</t>
  </si>
  <si>
    <t>化粪池打钢板桩</t>
  </si>
  <si>
    <t>GAAF84</t>
  </si>
  <si>
    <t>郑裔强</t>
  </si>
  <si>
    <t>GSSD1</t>
  </si>
  <si>
    <t>GAAE55</t>
  </si>
  <si>
    <t>大工</t>
  </si>
  <si>
    <t>GAAG1</t>
  </si>
  <si>
    <t xml:space="preserve"> 9006-1</t>
  </si>
  <si>
    <t>GAAG2</t>
  </si>
  <si>
    <t>6.5人</t>
  </si>
  <si>
    <t xml:space="preserve"> 9006-2</t>
  </si>
  <si>
    <t>GAAG3</t>
  </si>
  <si>
    <t>许金奎</t>
  </si>
  <si>
    <t>29.2人</t>
  </si>
  <si>
    <t xml:space="preserve"> 9006-3</t>
  </si>
  <si>
    <t>61小时</t>
  </si>
  <si>
    <t>谢汉寿</t>
  </si>
  <si>
    <t>153 6289 6326</t>
  </si>
  <si>
    <t>29人</t>
  </si>
  <si>
    <t xml:space="preserve"> 9006-4</t>
  </si>
  <si>
    <t>水池混凝土超高补工</t>
  </si>
  <si>
    <t>GAAG4</t>
  </si>
  <si>
    <t>1人</t>
  </si>
  <si>
    <t xml:space="preserve"> 9006-5</t>
  </si>
  <si>
    <t>游泳池贴立面</t>
  </si>
  <si>
    <t>GAAG5</t>
  </si>
  <si>
    <t>2.5人</t>
  </si>
  <si>
    <t xml:space="preserve"> 9006-6</t>
  </si>
  <si>
    <t>梯步边侧板加工，廊架边侧加工</t>
  </si>
  <si>
    <t>GAAG6</t>
  </si>
  <si>
    <t>1.5人</t>
  </si>
  <si>
    <t xml:space="preserve"> 9006-7</t>
  </si>
  <si>
    <t>GAAG7</t>
  </si>
  <si>
    <t xml:space="preserve"> 9006-8</t>
  </si>
  <si>
    <t>清场地搞卫生</t>
  </si>
  <si>
    <t>GAAG8</t>
  </si>
  <si>
    <t xml:space="preserve"> 9006-9</t>
  </si>
  <si>
    <t>GAAG9</t>
  </si>
  <si>
    <t>李文时</t>
  </si>
  <si>
    <t xml:space="preserve"> 9006-10</t>
  </si>
  <si>
    <t>水池水沟修盖板</t>
  </si>
  <si>
    <t>GAAG10</t>
  </si>
  <si>
    <t xml:space="preserve"> 9006-11</t>
  </si>
  <si>
    <t>石材修补</t>
  </si>
  <si>
    <t>GAAG11</t>
  </si>
  <si>
    <t>1天</t>
  </si>
  <si>
    <t xml:space="preserve"> 9006-12</t>
  </si>
  <si>
    <t>59.5天</t>
  </si>
  <si>
    <t xml:space="preserve"> 9006-13</t>
  </si>
  <si>
    <t>53小时</t>
  </si>
  <si>
    <t>7天</t>
  </si>
  <si>
    <t xml:space="preserve"> 9006-14</t>
  </si>
  <si>
    <t>铺水景</t>
  </si>
  <si>
    <t>GAAG12</t>
  </si>
  <si>
    <t>申木彬</t>
  </si>
  <si>
    <t xml:space="preserve"> 9006-15</t>
  </si>
  <si>
    <t>GAAG13</t>
  </si>
  <si>
    <t xml:space="preserve"> 9006-16</t>
  </si>
  <si>
    <t>铺地面石材、清洗地面</t>
  </si>
  <si>
    <t>GAAG14</t>
  </si>
  <si>
    <t xml:space="preserve"> 9006-17</t>
  </si>
  <si>
    <t>GAAG15</t>
  </si>
  <si>
    <t>小工</t>
  </si>
  <si>
    <t>GAAH1</t>
  </si>
  <si>
    <t>9.5天</t>
  </si>
  <si>
    <t xml:space="preserve"> 9007-1</t>
  </si>
  <si>
    <t>GAAH2</t>
  </si>
  <si>
    <t>27.2人</t>
  </si>
  <si>
    <t xml:space="preserve"> 9007-2</t>
  </si>
  <si>
    <t>GAAH3</t>
  </si>
  <si>
    <t xml:space="preserve"> 9007-3</t>
  </si>
  <si>
    <t>GAAH4</t>
  </si>
  <si>
    <t xml:space="preserve"> 9007-4</t>
  </si>
  <si>
    <t>GAAH5</t>
  </si>
  <si>
    <t xml:space="preserve"> 9007-5</t>
  </si>
  <si>
    <t>GAAH6</t>
  </si>
  <si>
    <t xml:space="preserve"> 9007-6</t>
  </si>
  <si>
    <t>GAAH7</t>
  </si>
  <si>
    <t xml:space="preserve"> 9007-7</t>
  </si>
  <si>
    <t>GAAH8</t>
  </si>
  <si>
    <t xml:space="preserve"> 9007-8</t>
  </si>
  <si>
    <t>GAAH9</t>
  </si>
  <si>
    <t>电工</t>
  </si>
  <si>
    <t>临时加班</t>
  </si>
  <si>
    <t>GAAI1</t>
  </si>
  <si>
    <t>吴广文</t>
  </si>
  <si>
    <t>', '</t>
    <phoneticPr fontId="4" type="noConversion"/>
  </si>
  <si>
    <t>LED嵌墙灯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</si>
</sst>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0" formatCode="yyyy&quot;年&quot;m&quot;月&quot;d&quot;日&quot;;@"/>
    <numFmt numFmtId="181" formatCode="0.00_ "/>
  </numFmts>
  <fonts count="5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SimSun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80" fontId="0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" fontId="0" fillId="0" borderId="1" xfId="0" applyNumberFormat="1" applyFon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58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180" fontId="0" fillId="0" borderId="4" xfId="0" applyNumberForma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7"/>
  <sheetViews>
    <sheetView tabSelected="1" workbookViewId="0">
      <selection activeCell="O4" sqref="O4:O147"/>
    </sheetView>
  </sheetViews>
  <sheetFormatPr baseColWidth="10" defaultColWidth="9" defaultRowHeight="14" x14ac:dyDescent="0.15"/>
  <cols>
    <col min="1" max="1" width="9" style="2"/>
    <col min="2" max="2" width="10.83203125" style="2" customWidth="1"/>
    <col min="3" max="3" width="16.33203125" style="2" customWidth="1"/>
    <col min="4" max="4" width="9.83203125" style="2" customWidth="1"/>
    <col min="5" max="5" width="9" style="2" customWidth="1"/>
    <col min="6" max="6" width="5.1640625" style="2" customWidth="1"/>
    <col min="7" max="7" width="6.33203125" style="2" customWidth="1"/>
    <col min="8" max="8" width="23.33203125" style="2" customWidth="1"/>
    <col min="9" max="9" width="17.1640625" style="2" customWidth="1"/>
    <col min="10" max="10" width="23.33203125" style="2" customWidth="1"/>
    <col min="11" max="11" width="15.6640625" style="4" customWidth="1"/>
    <col min="12" max="12" width="15.6640625" style="2" customWidth="1"/>
    <col min="13" max="13" width="15.1640625" style="2" customWidth="1"/>
    <col min="14" max="16384" width="9" style="2"/>
  </cols>
  <sheetData>
    <row r="1" spans="1:15" x14ac:dyDescent="0.15">
      <c r="A1" s="24" t="s">
        <v>0</v>
      </c>
      <c r="B1" s="24" t="s">
        <v>1</v>
      </c>
      <c r="C1" s="24" t="s">
        <v>2</v>
      </c>
      <c r="D1" s="24"/>
      <c r="E1" s="24"/>
      <c r="F1" s="24" t="s">
        <v>3</v>
      </c>
      <c r="G1" s="24" t="s">
        <v>4</v>
      </c>
      <c r="H1" s="24" t="s">
        <v>5</v>
      </c>
      <c r="I1" s="24" t="s">
        <v>6</v>
      </c>
      <c r="J1" s="24" t="s">
        <v>7</v>
      </c>
      <c r="K1" s="25" t="s">
        <v>8</v>
      </c>
      <c r="L1" s="24" t="s">
        <v>9</v>
      </c>
      <c r="M1" s="24" t="s">
        <v>10</v>
      </c>
    </row>
    <row r="2" spans="1:15" x14ac:dyDescent="0.15">
      <c r="A2" s="24"/>
      <c r="B2" s="24"/>
      <c r="C2" s="2" t="s">
        <v>11</v>
      </c>
      <c r="D2" s="2" t="s">
        <v>12</v>
      </c>
      <c r="E2" s="2" t="s">
        <v>13</v>
      </c>
      <c r="F2" s="24"/>
      <c r="G2" s="24"/>
      <c r="H2" s="24"/>
      <c r="I2" s="24"/>
      <c r="J2" s="24"/>
      <c r="K2" s="25"/>
      <c r="L2" s="24"/>
      <c r="M2" s="24"/>
    </row>
    <row r="3" spans="1:15" s="1" customFormat="1" x14ac:dyDescent="0.15">
      <c r="B3" s="1" t="s">
        <v>14</v>
      </c>
      <c r="K3" s="5"/>
      <c r="M3" s="26" t="s">
        <v>4618</v>
      </c>
      <c r="N3" s="26" t="s">
        <v>4618</v>
      </c>
      <c r="O3" s="2" t="str">
        <f>"insert into purchase_items (name, category, specification, unit, price, vendor, phone, origin, purchaser, purchasingDate, amount) values ("</f>
        <v>insert into purchase_items (name, category, specification, unit, price, vendor, phone, origin, purchaser, purchasingDate, amount) values (</v>
      </c>
    </row>
    <row r="4" spans="1:15" x14ac:dyDescent="0.15">
      <c r="A4" s="2">
        <v>1001</v>
      </c>
      <c r="B4" s="2" t="s">
        <v>15</v>
      </c>
      <c r="C4" s="2" t="s">
        <v>16</v>
      </c>
      <c r="D4" s="2" t="s">
        <v>16</v>
      </c>
      <c r="E4" s="2" t="s">
        <v>16</v>
      </c>
      <c r="F4" s="2" t="s">
        <v>17</v>
      </c>
      <c r="G4" s="2">
        <v>8800</v>
      </c>
      <c r="H4" s="2" t="s">
        <v>18</v>
      </c>
      <c r="I4" s="2" t="s">
        <v>19</v>
      </c>
      <c r="J4" s="2" t="s">
        <v>20</v>
      </c>
      <c r="K4" s="4">
        <v>42684</v>
      </c>
      <c r="L4" s="4" t="s">
        <v>21</v>
      </c>
      <c r="M4" s="2">
        <v>7</v>
      </c>
      <c r="N4" s="2" t="str">
        <f>CONCATENATE($C$2,C4,", ",$D$2,D4,", ",$E$2,E4)</f>
        <v>胸径/地径D（cm)AA1, 高度（m）AA1, 冠幅（m)AA1</v>
      </c>
      <c r="O4" s="2" t="str">
        <f>CONCATENATE($O$3,"'",C4,$M$3,$B$3,$M$3,N4,$M$3,F4,"', ",G4,", '",H4,$M$3,I4,$M$3,J4,$M$3,L4,$M$3,K4,"', ",M4,");")</f>
        <v>insert into purchase_items (name, category, specification, unit, price, vendor, phone, origin, purchaser, purchasingDate, amount) values ('AA1', '乔木', '胸径/地径D（cm)AA1, 高度（m）AA1, 冠幅（m)AA1', '株', 8800, '中山市民众镇恒裕花木场', '139 2539 3082', '中山市民众镇', '陈村花湾城项目', '42684', 7);</v>
      </c>
    </row>
    <row r="5" spans="1:15" x14ac:dyDescent="0.15">
      <c r="A5" s="2" t="s">
        <v>22</v>
      </c>
      <c r="B5" s="2" t="s">
        <v>15</v>
      </c>
      <c r="C5" s="2" t="s">
        <v>23</v>
      </c>
      <c r="D5" s="2" t="s">
        <v>23</v>
      </c>
      <c r="E5" s="2" t="s">
        <v>23</v>
      </c>
      <c r="F5" s="2" t="s">
        <v>17</v>
      </c>
      <c r="G5" s="2">
        <v>5500</v>
      </c>
      <c r="H5" s="2" t="s">
        <v>24</v>
      </c>
      <c r="I5" s="2" t="s">
        <v>25</v>
      </c>
      <c r="J5" s="2" t="s">
        <v>26</v>
      </c>
      <c r="K5" s="4">
        <v>42718</v>
      </c>
      <c r="L5" s="4" t="s">
        <v>21</v>
      </c>
      <c r="M5" s="2">
        <v>1</v>
      </c>
      <c r="N5" s="2" t="str">
        <f t="shared" ref="N5:N68" si="0">CONCATENATE($C$2,C5,", ",$D$2,D5,", ",$E$2,E5)</f>
        <v>胸径/地径D（cm)AA2, 高度（m）AA2, 冠幅（m)AA2</v>
      </c>
      <c r="O5" s="2" t="str">
        <f t="shared" ref="O5:O68" si="1">CONCATENATE($O$3,"'",C5,$M$3,$B$3,$M$3,N5,$M$3,F5,"', ",G5,", '",H5,$M$3,I5,$M$3,J5,$M$3,L5,$M$3,K5,"', ",M5,");")</f>
        <v>insert into purchase_items (name, category, specification, unit, price, vendor, phone, origin, purchaser, purchasingDate, amount) values ('AA2', '乔木', '胸径/地径D（cm)AA2, 高度（m）AA2, 冠幅（m)AA2', '株', 5500, '苏锐辉', '159 2048 7649', '韦甬', '陈村花湾城项目', '42718', 1);</v>
      </c>
    </row>
    <row r="6" spans="1:15" x14ac:dyDescent="0.15">
      <c r="A6" s="2" t="s">
        <v>27</v>
      </c>
      <c r="B6" s="2" t="s">
        <v>15</v>
      </c>
      <c r="C6" s="2" t="s">
        <v>28</v>
      </c>
      <c r="D6" s="2" t="s">
        <v>28</v>
      </c>
      <c r="E6" s="2" t="s">
        <v>28</v>
      </c>
      <c r="F6" s="2" t="s">
        <v>17</v>
      </c>
      <c r="G6" s="2">
        <v>8300</v>
      </c>
      <c r="H6" s="2" t="s">
        <v>18</v>
      </c>
      <c r="I6" s="2" t="s">
        <v>19</v>
      </c>
      <c r="J6" s="2" t="s">
        <v>20</v>
      </c>
      <c r="K6" s="4">
        <v>42794</v>
      </c>
      <c r="L6" s="4" t="s">
        <v>21</v>
      </c>
      <c r="M6" s="2">
        <v>5</v>
      </c>
      <c r="N6" s="2" t="str">
        <f t="shared" si="0"/>
        <v>胸径/地径D（cm)AA3, 高度（m）AA3, 冠幅（m)AA3</v>
      </c>
      <c r="O6" s="2" t="str">
        <f t="shared" si="1"/>
        <v>insert into purchase_items (name, category, specification, unit, price, vendor, phone, origin, purchaser, purchasingDate, amount) values ('AA3', '乔木', '胸径/地径D（cm)AA3, 高度（m）AA3, 冠幅（m)AA3', '株', 8300, '中山市民众镇恒裕花木场', '139 2539 3082', '中山市民众镇', '陈村花湾城项目', '42794', 5);</v>
      </c>
    </row>
    <row r="7" spans="1:15" x14ac:dyDescent="0.15">
      <c r="A7" s="2" t="s">
        <v>29</v>
      </c>
      <c r="B7" s="2" t="s">
        <v>15</v>
      </c>
      <c r="C7" s="2" t="s">
        <v>30</v>
      </c>
      <c r="D7" s="2" t="s">
        <v>30</v>
      </c>
      <c r="E7" s="2" t="s">
        <v>30</v>
      </c>
      <c r="F7" s="2" t="s">
        <v>17</v>
      </c>
      <c r="G7" s="2">
        <v>26800</v>
      </c>
      <c r="H7" s="2" t="s">
        <v>31</v>
      </c>
      <c r="I7" s="2" t="s">
        <v>32</v>
      </c>
      <c r="J7" s="2" t="s">
        <v>33</v>
      </c>
      <c r="K7" s="4">
        <v>42794</v>
      </c>
      <c r="L7" s="4" t="s">
        <v>21</v>
      </c>
      <c r="M7" s="2">
        <v>1</v>
      </c>
      <c r="N7" s="2" t="str">
        <f t="shared" si="0"/>
        <v>胸径/地径D（cm)AA4, 高度（m）AA4, 冠幅（m)AA4</v>
      </c>
      <c r="O7" s="2" t="str">
        <f t="shared" si="1"/>
        <v>insert into purchase_items (name, category, specification, unit, price, vendor, phone, origin, purchaser, purchasingDate, amount) values ('AA4', '乔木', '胸径/地径D（cm)AA4, 高度（m）AA4, 冠幅（m)AA4', '株', 26800, '欧铭辉', '136 0289 3769', '番禺韦甬', '陈村花湾城项目', '42794', 1);</v>
      </c>
    </row>
    <row r="8" spans="1:15" x14ac:dyDescent="0.15">
      <c r="A8" s="2" t="s">
        <v>34</v>
      </c>
      <c r="B8" s="2" t="s">
        <v>15</v>
      </c>
      <c r="C8" s="2" t="s">
        <v>35</v>
      </c>
      <c r="D8" s="2" t="s">
        <v>36</v>
      </c>
      <c r="E8" s="2" t="s">
        <v>36</v>
      </c>
      <c r="F8" s="2" t="s">
        <v>17</v>
      </c>
      <c r="G8" s="2">
        <v>3800</v>
      </c>
      <c r="H8" s="2" t="s">
        <v>37</v>
      </c>
      <c r="I8" s="2" t="s">
        <v>38</v>
      </c>
      <c r="J8" s="2" t="s">
        <v>39</v>
      </c>
      <c r="K8" s="4">
        <v>42804</v>
      </c>
      <c r="L8" s="4" t="s">
        <v>21</v>
      </c>
      <c r="M8" s="2">
        <v>4</v>
      </c>
      <c r="N8" s="2" t="str">
        <f t="shared" si="0"/>
        <v>胸径/地径D（cm)14-26, 高度（m）AA5, 冠幅（m)AA5</v>
      </c>
      <c r="O8" s="2" t="str">
        <f t="shared" si="1"/>
        <v>insert into purchase_items (name, category, specification, unit, price, vendor, phone, origin, purchaser, purchasingDate, amount) values ('14-26', '乔木', '胸径/地径D（cm)14-26, 高度（m）AA5, 冠幅（m)AA5', '株', 3800, '石志强', '139 2885 2522', '番禺', '陈村花湾城项目', '42804', 4);</v>
      </c>
    </row>
    <row r="9" spans="1:15" x14ac:dyDescent="0.15">
      <c r="A9" s="2" t="s">
        <v>40</v>
      </c>
      <c r="B9" s="2" t="s">
        <v>15</v>
      </c>
      <c r="C9" s="2" t="s">
        <v>36</v>
      </c>
      <c r="D9" s="2" t="s">
        <v>41</v>
      </c>
      <c r="E9" s="2" t="s">
        <v>41</v>
      </c>
      <c r="F9" s="2" t="s">
        <v>17</v>
      </c>
      <c r="G9" s="2">
        <v>6500</v>
      </c>
      <c r="H9" s="2" t="s">
        <v>42</v>
      </c>
      <c r="I9" s="2" t="s">
        <v>16</v>
      </c>
      <c r="J9" s="2" t="s">
        <v>16</v>
      </c>
      <c r="K9" s="4">
        <v>42880</v>
      </c>
      <c r="L9" s="4" t="s">
        <v>43</v>
      </c>
      <c r="M9" s="2">
        <v>1</v>
      </c>
      <c r="N9" s="2" t="str">
        <f t="shared" si="0"/>
        <v>胸径/地径D（cm)AA5, 高度（m）AA6, 冠幅（m)AA6</v>
      </c>
      <c r="O9" s="2" t="str">
        <f t="shared" si="1"/>
        <v>insert into purchase_items (name, category, specification, unit, price, vendor, phone, origin, purchaser, purchasingDate, amount) values ('AA5', '乔木', '胸径/地径D（cm)AA5, 高度（m）AA6, 冠幅（m)AA6', '株', 6500, '李晓波', 'AA1', 'AA1', '江门一期', '42880', 1);</v>
      </c>
    </row>
    <row r="10" spans="1:15" x14ac:dyDescent="0.15">
      <c r="A10" s="2" t="s">
        <v>44</v>
      </c>
      <c r="B10" s="2" t="s">
        <v>15</v>
      </c>
      <c r="C10" s="2" t="s">
        <v>41</v>
      </c>
      <c r="D10" s="2" t="s">
        <v>45</v>
      </c>
      <c r="E10" s="2" t="s">
        <v>45</v>
      </c>
      <c r="F10" s="2" t="s">
        <v>17</v>
      </c>
      <c r="G10" s="2">
        <v>3500</v>
      </c>
      <c r="H10" s="2" t="s">
        <v>42</v>
      </c>
      <c r="I10" s="2" t="s">
        <v>23</v>
      </c>
      <c r="J10" s="2" t="s">
        <v>23</v>
      </c>
      <c r="K10" s="4">
        <v>42880</v>
      </c>
      <c r="L10" s="4" t="s">
        <v>43</v>
      </c>
      <c r="M10" s="2">
        <v>1</v>
      </c>
      <c r="N10" s="2" t="str">
        <f t="shared" si="0"/>
        <v>胸径/地径D（cm)AA6, 高度（m）AA7, 冠幅（m)AA7</v>
      </c>
      <c r="O10" s="2" t="str">
        <f t="shared" si="1"/>
        <v>insert into purchase_items (name, category, specification, unit, price, vendor, phone, origin, purchaser, purchasingDate, amount) values ('AA6', '乔木', '胸径/地径D（cm)AA6, 高度（m）AA7, 冠幅（m)AA7', '株', 3500, '李晓波', 'AA2', 'AA2', '江门一期', '42880', 1);</v>
      </c>
    </row>
    <row r="11" spans="1:15" x14ac:dyDescent="0.15">
      <c r="A11" s="2" t="s">
        <v>46</v>
      </c>
      <c r="B11" s="2" t="s">
        <v>15</v>
      </c>
      <c r="C11" s="2">
        <v>50</v>
      </c>
      <c r="D11" s="2" t="s">
        <v>47</v>
      </c>
      <c r="E11" s="2" t="s">
        <v>47</v>
      </c>
      <c r="F11" s="2" t="s">
        <v>17</v>
      </c>
      <c r="G11" s="2">
        <v>7000</v>
      </c>
      <c r="H11" s="2" t="s">
        <v>48</v>
      </c>
      <c r="I11" s="9" t="s">
        <v>49</v>
      </c>
      <c r="J11" s="9" t="s">
        <v>50</v>
      </c>
      <c r="K11" s="4">
        <v>42891</v>
      </c>
      <c r="L11" s="4" t="s">
        <v>43</v>
      </c>
      <c r="M11" s="2">
        <v>1</v>
      </c>
      <c r="N11" s="2" t="str">
        <f t="shared" si="0"/>
        <v>胸径/地径D（cm)50, 高度（m）AA8, 冠幅（m)AA8</v>
      </c>
      <c r="O11" s="2" t="str">
        <f t="shared" si="1"/>
        <v>insert into purchase_items (name, category, specification, unit, price, vendor, phone, origin, purchaser, purchasingDate, amount) values ('50', '乔木', '胸径/地径D（cm)50, 高度（m）AA8, 冠幅（m)AA8', '株', 7000, '清远市清城区中盛园艺场', '137 5018 3162', '清远', '江门一期', '42891', 1);</v>
      </c>
    </row>
    <row r="12" spans="1:15" x14ac:dyDescent="0.15">
      <c r="A12" s="2">
        <v>1002</v>
      </c>
      <c r="B12" s="2" t="s">
        <v>51</v>
      </c>
      <c r="C12" s="2" t="s">
        <v>52</v>
      </c>
      <c r="D12" s="2" t="s">
        <v>52</v>
      </c>
      <c r="E12" s="2" t="s">
        <v>52</v>
      </c>
      <c r="F12" s="2" t="s">
        <v>17</v>
      </c>
      <c r="G12" s="2">
        <v>1100</v>
      </c>
      <c r="H12" s="2" t="s">
        <v>53</v>
      </c>
      <c r="I12" s="2" t="s">
        <v>54</v>
      </c>
      <c r="J12" s="2" t="s">
        <v>39</v>
      </c>
      <c r="K12" s="4">
        <v>42691</v>
      </c>
      <c r="L12" s="4" t="s">
        <v>21</v>
      </c>
      <c r="M12" s="2">
        <v>2</v>
      </c>
      <c r="N12" s="2" t="str">
        <f t="shared" si="0"/>
        <v>胸径/地径D（cm)AB1, 高度（m）AB1, 冠幅（m)AB1</v>
      </c>
      <c r="O12" s="2" t="str">
        <f t="shared" si="1"/>
        <v>insert into purchase_items (name, category, specification, unit, price, vendor, phone, origin, purchaser, purchasingDate, amount) values ('AB1', '乔木', '胸径/地径D（cm)AB1, 高度（m）AB1, 冠幅（m)AB1', '株', 1100, '苏慧蝶', '137 0225 7178', '番禺', '陈村花湾城项目', '42691', 2);</v>
      </c>
    </row>
    <row r="13" spans="1:15" x14ac:dyDescent="0.15">
      <c r="A13" s="2" t="s">
        <v>55</v>
      </c>
      <c r="B13" s="2" t="s">
        <v>51</v>
      </c>
      <c r="C13" s="2" t="s">
        <v>56</v>
      </c>
      <c r="D13" s="2" t="s">
        <v>56</v>
      </c>
      <c r="E13" s="2" t="s">
        <v>56</v>
      </c>
      <c r="F13" s="2" t="s">
        <v>17</v>
      </c>
      <c r="G13" s="2">
        <v>500</v>
      </c>
      <c r="H13" s="2" t="s">
        <v>53</v>
      </c>
      <c r="I13" s="2" t="s">
        <v>54</v>
      </c>
      <c r="J13" s="2" t="s">
        <v>39</v>
      </c>
      <c r="K13" s="4">
        <v>42691</v>
      </c>
      <c r="L13" s="4" t="s">
        <v>21</v>
      </c>
      <c r="M13" s="2">
        <v>4</v>
      </c>
      <c r="N13" s="2" t="str">
        <f t="shared" si="0"/>
        <v>胸径/地径D（cm)AB2, 高度（m）AB2, 冠幅（m)AB2</v>
      </c>
      <c r="O13" s="2" t="str">
        <f t="shared" si="1"/>
        <v>insert into purchase_items (name, category, specification, unit, price, vendor, phone, origin, purchaser, purchasingDate, amount) values ('AB2', '乔木', '胸径/地径D（cm)AB2, 高度（m）AB2, 冠幅（m)AB2', '株', 500, '苏慧蝶', '137 0225 7178', '番禺', '陈村花湾城项目', '42691', 4);</v>
      </c>
    </row>
    <row r="14" spans="1:15" x14ac:dyDescent="0.15">
      <c r="A14" s="2" t="s">
        <v>57</v>
      </c>
      <c r="B14" s="2" t="s">
        <v>51</v>
      </c>
      <c r="C14" s="2" t="s">
        <v>58</v>
      </c>
      <c r="D14" s="2" t="s">
        <v>58</v>
      </c>
      <c r="E14" s="2" t="s">
        <v>58</v>
      </c>
      <c r="F14" s="2" t="s">
        <v>17</v>
      </c>
      <c r="G14" s="2">
        <v>800</v>
      </c>
      <c r="H14" s="2" t="s">
        <v>53</v>
      </c>
      <c r="I14" s="2" t="s">
        <v>54</v>
      </c>
      <c r="J14" s="2" t="s">
        <v>39</v>
      </c>
      <c r="K14" s="4">
        <v>42838</v>
      </c>
      <c r="L14" s="4" t="s">
        <v>21</v>
      </c>
      <c r="M14" s="2">
        <v>2</v>
      </c>
      <c r="N14" s="2" t="str">
        <f t="shared" si="0"/>
        <v>胸径/地径D（cm)AB3, 高度（m）AB3, 冠幅（m)AB3</v>
      </c>
      <c r="O14" s="2" t="str">
        <f t="shared" si="1"/>
        <v>insert into purchase_items (name, category, specification, unit, price, vendor, phone, origin, purchaser, purchasingDate, amount) values ('AB3', '乔木', '胸径/地径D（cm)AB3, 高度（m）AB3, 冠幅（m)AB3', '株', 800, '苏慧蝶', '137 0225 7178', '番禺', '陈村花湾城项目', '42838', 2);</v>
      </c>
    </row>
    <row r="15" spans="1:15" x14ac:dyDescent="0.15">
      <c r="A15" s="2" t="s">
        <v>59</v>
      </c>
      <c r="B15" s="2" t="s">
        <v>51</v>
      </c>
      <c r="C15" s="2" t="s">
        <v>60</v>
      </c>
      <c r="D15" s="2" t="s">
        <v>60</v>
      </c>
      <c r="E15" s="2" t="s">
        <v>60</v>
      </c>
      <c r="F15" s="2" t="s">
        <v>17</v>
      </c>
      <c r="G15" s="2">
        <v>500</v>
      </c>
      <c r="H15" s="2" t="s">
        <v>53</v>
      </c>
      <c r="I15" s="2" t="s">
        <v>54</v>
      </c>
      <c r="J15" s="2" t="s">
        <v>39</v>
      </c>
      <c r="K15" s="4">
        <v>42838</v>
      </c>
      <c r="L15" s="4" t="s">
        <v>21</v>
      </c>
      <c r="M15" s="2">
        <v>2</v>
      </c>
      <c r="N15" s="2" t="str">
        <f t="shared" si="0"/>
        <v>胸径/地径D（cm)AB4, 高度（m）AB4, 冠幅（m)AB4</v>
      </c>
      <c r="O15" s="2" t="str">
        <f t="shared" si="1"/>
        <v>insert into purchase_items (name, category, specification, unit, price, vendor, phone, origin, purchaser, purchasingDate, amount) values ('AB4', '乔木', '胸径/地径D（cm)AB4, 高度（m）AB4, 冠幅（m)AB4', '株', 500, '苏慧蝶', '137 0225 7178', '番禺', '陈村花湾城项目', '42838', 2);</v>
      </c>
    </row>
    <row r="16" spans="1:15" s="8" customFormat="1" x14ac:dyDescent="0.15">
      <c r="A16" s="2" t="s">
        <v>61</v>
      </c>
      <c r="B16" s="2" t="s">
        <v>51</v>
      </c>
      <c r="C16" s="2" t="s">
        <v>62</v>
      </c>
      <c r="D16" s="2" t="s">
        <v>62</v>
      </c>
      <c r="E16" s="2" t="s">
        <v>62</v>
      </c>
      <c r="F16" s="2" t="s">
        <v>17</v>
      </c>
      <c r="G16" s="2">
        <v>7000</v>
      </c>
      <c r="H16" s="2" t="s">
        <v>63</v>
      </c>
      <c r="I16" s="2" t="s">
        <v>64</v>
      </c>
      <c r="J16" s="2" t="s">
        <v>39</v>
      </c>
      <c r="K16" s="4">
        <v>42915</v>
      </c>
      <c r="L16" s="4" t="s">
        <v>43</v>
      </c>
      <c r="M16" s="2">
        <v>2</v>
      </c>
      <c r="N16" s="2" t="str">
        <f t="shared" si="0"/>
        <v>胸径/地径D（cm)AB5, 高度（m）AB5, 冠幅（m)AB5</v>
      </c>
      <c r="O16" s="2" t="str">
        <f t="shared" si="1"/>
        <v>insert into purchase_items (name, category, specification, unit, price, vendor, phone, origin, purchaser, purchasingDate, amount) values ('AB5', '乔木', '胸径/地径D（cm)AB5, 高度（m）AB5, 冠幅（m)AB5', '株', 7000, '陈丽群', '130 7300 3344', '番禺', '江门一期', '42915', 2);</v>
      </c>
    </row>
    <row r="17" spans="1:15" x14ac:dyDescent="0.15">
      <c r="A17" s="2">
        <v>1003</v>
      </c>
      <c r="B17" s="2" t="s">
        <v>65</v>
      </c>
      <c r="C17" s="23" t="s">
        <v>66</v>
      </c>
      <c r="D17" s="2">
        <v>3</v>
      </c>
      <c r="E17" s="2">
        <v>3</v>
      </c>
      <c r="F17" s="2" t="s">
        <v>17</v>
      </c>
      <c r="G17" s="2">
        <v>1500</v>
      </c>
      <c r="H17" s="2" t="s">
        <v>67</v>
      </c>
      <c r="I17" s="2" t="s">
        <v>68</v>
      </c>
      <c r="J17" s="2" t="s">
        <v>20</v>
      </c>
      <c r="K17" s="4">
        <v>42698</v>
      </c>
      <c r="L17" s="4" t="s">
        <v>21</v>
      </c>
      <c r="M17" s="2">
        <v>2</v>
      </c>
      <c r="N17" s="2" t="str">
        <f t="shared" si="0"/>
        <v>胸径/地径D（cm)12-13, 高度（m）3, 冠幅（m)3</v>
      </c>
      <c r="O17" s="2" t="str">
        <f t="shared" si="1"/>
        <v>insert into purchase_items (name, category, specification, unit, price, vendor, phone, origin, purchaser, purchasingDate, amount) values ('12-13', '乔木', '胸径/地径D（cm)12-13, 高度（m）3, 冠幅（m)3', '株', 1500, '梁丽欢', '137 0253 6343', '中山市民众镇', '陈村花湾城项目', '42698', 2);</v>
      </c>
    </row>
    <row r="18" spans="1:15" x14ac:dyDescent="0.15">
      <c r="A18" s="2" t="s">
        <v>69</v>
      </c>
      <c r="B18" s="2" t="s">
        <v>65</v>
      </c>
      <c r="C18" s="23" t="s">
        <v>70</v>
      </c>
      <c r="D18" s="2">
        <v>2.2000000000000002</v>
      </c>
      <c r="E18" s="2">
        <v>2.2000000000000002</v>
      </c>
      <c r="F18" s="2" t="s">
        <v>17</v>
      </c>
      <c r="G18" s="2">
        <v>650</v>
      </c>
      <c r="H18" s="2" t="s">
        <v>67</v>
      </c>
      <c r="I18" s="2" t="s">
        <v>68</v>
      </c>
      <c r="J18" s="2" t="s">
        <v>20</v>
      </c>
      <c r="K18" s="4">
        <v>42698</v>
      </c>
      <c r="L18" s="4" t="s">
        <v>21</v>
      </c>
      <c r="M18" s="2">
        <v>12</v>
      </c>
      <c r="N18" s="2" t="str">
        <f t="shared" si="0"/>
        <v>胸径/地径D（cm)8-10, 高度（m）2.2, 冠幅（m)2.2</v>
      </c>
      <c r="O18" s="2" t="str">
        <f t="shared" si="1"/>
        <v>insert into purchase_items (name, category, specification, unit, price, vendor, phone, origin, purchaser, purchasingDate, amount) values ('8-10', '乔木', '胸径/地径D（cm)8-10, 高度（m）2.2, 冠幅（m)2.2', '株', 650, '梁丽欢', '137 0253 6343', '中山市民众镇', '陈村花湾城项目', '42698', 12);</v>
      </c>
    </row>
    <row r="19" spans="1:15" x14ac:dyDescent="0.15">
      <c r="A19" s="2" t="s">
        <v>71</v>
      </c>
      <c r="B19" s="2" t="s">
        <v>65</v>
      </c>
      <c r="C19" s="18" t="s">
        <v>72</v>
      </c>
      <c r="D19" s="18" t="s">
        <v>72</v>
      </c>
      <c r="E19" s="18" t="s">
        <v>72</v>
      </c>
      <c r="F19" s="2" t="s">
        <v>17</v>
      </c>
      <c r="G19" s="2">
        <v>1300</v>
      </c>
      <c r="H19" s="2" t="s">
        <v>53</v>
      </c>
      <c r="I19" s="2" t="s">
        <v>54</v>
      </c>
      <c r="J19" s="2" t="s">
        <v>39</v>
      </c>
      <c r="K19" s="4">
        <v>42838</v>
      </c>
      <c r="L19" s="4" t="s">
        <v>21</v>
      </c>
      <c r="M19" s="2">
        <v>4</v>
      </c>
      <c r="N19" s="2" t="str">
        <f t="shared" si="0"/>
        <v>胸径/地径D（cm)AC1, 高度（m）AC1, 冠幅（m)AC1</v>
      </c>
      <c r="O19" s="2" t="str">
        <f t="shared" si="1"/>
        <v>insert into purchase_items (name, category, specification, unit, price, vendor, phone, origin, purchaser, purchasingDate, amount) values ('AC1', '乔木', '胸径/地径D（cm)AC1, 高度（m）AC1, 冠幅（m)AC1', '株', 1300, '苏慧蝶', '137 0225 7178', '番禺', '陈村花湾城项目', '42838', 4);</v>
      </c>
    </row>
    <row r="20" spans="1:15" x14ac:dyDescent="0.15">
      <c r="A20" s="2" t="s">
        <v>73</v>
      </c>
      <c r="B20" s="2" t="s">
        <v>65</v>
      </c>
      <c r="C20" s="18" t="s">
        <v>74</v>
      </c>
      <c r="D20" s="18" t="s">
        <v>74</v>
      </c>
      <c r="E20" s="18" t="s">
        <v>74</v>
      </c>
      <c r="F20" s="2" t="s">
        <v>17</v>
      </c>
      <c r="G20" s="2">
        <v>550</v>
      </c>
      <c r="H20" s="2" t="s">
        <v>53</v>
      </c>
      <c r="I20" s="2" t="s">
        <v>54</v>
      </c>
      <c r="J20" s="2" t="s">
        <v>39</v>
      </c>
      <c r="K20" s="4">
        <v>42838</v>
      </c>
      <c r="L20" s="4" t="s">
        <v>21</v>
      </c>
      <c r="M20" s="2">
        <v>5</v>
      </c>
      <c r="N20" s="2" t="str">
        <f t="shared" si="0"/>
        <v>胸径/地径D（cm)AC2, 高度（m）AC2, 冠幅（m)AC2</v>
      </c>
      <c r="O20" s="2" t="str">
        <f t="shared" si="1"/>
        <v>insert into purchase_items (name, category, specification, unit, price, vendor, phone, origin, purchaser, purchasingDate, amount) values ('AC2', '乔木', '胸径/地径D（cm)AC2, 高度（m）AC2, 冠幅（m)AC2', '株', 550, '苏慧蝶', '137 0225 7178', '番禺', '陈村花湾城项目', '42838', 5);</v>
      </c>
    </row>
    <row r="21" spans="1:15" x14ac:dyDescent="0.15">
      <c r="A21" s="2" t="s">
        <v>75</v>
      </c>
      <c r="B21" s="2" t="s">
        <v>65</v>
      </c>
      <c r="C21" s="18" t="s">
        <v>76</v>
      </c>
      <c r="D21" s="18" t="s">
        <v>76</v>
      </c>
      <c r="E21" s="18" t="s">
        <v>76</v>
      </c>
      <c r="F21" s="2" t="s">
        <v>17</v>
      </c>
      <c r="G21" s="2">
        <v>1500</v>
      </c>
      <c r="H21" s="2" t="s">
        <v>67</v>
      </c>
      <c r="I21" s="2" t="s">
        <v>68</v>
      </c>
      <c r="J21" s="2" t="s">
        <v>20</v>
      </c>
      <c r="K21" s="4">
        <v>42915</v>
      </c>
      <c r="L21" s="4" t="s">
        <v>43</v>
      </c>
      <c r="M21" s="2">
        <v>8</v>
      </c>
      <c r="N21" s="2" t="str">
        <f t="shared" si="0"/>
        <v>胸径/地径D（cm)AC3, 高度（m）AC3, 冠幅（m)AC3</v>
      </c>
      <c r="O21" s="2" t="str">
        <f t="shared" si="1"/>
        <v>insert into purchase_items (name, category, specification, unit, price, vendor, phone, origin, purchaser, purchasingDate, amount) values ('AC3', '乔木', '胸径/地径D（cm)AC3, 高度（m）AC3, 冠幅（m)AC3', '株', 1500, '梁丽欢', '137 0253 6343', '中山市民众镇', '江门一期', '42915', 8);</v>
      </c>
    </row>
    <row r="22" spans="1:15" x14ac:dyDescent="0.15">
      <c r="A22" s="2" t="s">
        <v>77</v>
      </c>
      <c r="B22" s="2" t="s">
        <v>65</v>
      </c>
      <c r="C22" s="18" t="s">
        <v>78</v>
      </c>
      <c r="D22" s="18" t="s">
        <v>78</v>
      </c>
      <c r="E22" s="18" t="s">
        <v>78</v>
      </c>
      <c r="F22" s="2" t="s">
        <v>17</v>
      </c>
      <c r="G22" s="2">
        <v>1500</v>
      </c>
      <c r="H22" s="2" t="s">
        <v>67</v>
      </c>
      <c r="I22" s="2" t="s">
        <v>68</v>
      </c>
      <c r="J22" s="2" t="s">
        <v>20</v>
      </c>
      <c r="K22" s="4">
        <v>42915</v>
      </c>
      <c r="L22" s="4" t="s">
        <v>43</v>
      </c>
      <c r="M22" s="2">
        <v>3</v>
      </c>
      <c r="N22" s="2" t="str">
        <f t="shared" si="0"/>
        <v>胸径/地径D（cm)AC4, 高度（m）AC4, 冠幅（m)AC4</v>
      </c>
      <c r="O22" s="2" t="str">
        <f t="shared" si="1"/>
        <v>insert into purchase_items (name, category, specification, unit, price, vendor, phone, origin, purchaser, purchasingDate, amount) values ('AC4', '乔木', '胸径/地径D（cm)AC4, 高度（m）AC4, 冠幅（m)AC4', '株', 1500, '梁丽欢', '137 0253 6343', '中山市民众镇', '江门一期', '42915', 3);</v>
      </c>
    </row>
    <row r="23" spans="1:15" x14ac:dyDescent="0.15">
      <c r="A23" s="2" t="s">
        <v>79</v>
      </c>
      <c r="B23" s="2" t="s">
        <v>65</v>
      </c>
      <c r="C23" s="18" t="s">
        <v>80</v>
      </c>
      <c r="D23" s="18" t="s">
        <v>80</v>
      </c>
      <c r="E23" s="18" t="s">
        <v>80</v>
      </c>
      <c r="F23" s="2" t="s">
        <v>17</v>
      </c>
      <c r="G23" s="2">
        <v>1300</v>
      </c>
      <c r="H23" s="2" t="s">
        <v>81</v>
      </c>
      <c r="I23" s="2" t="s">
        <v>54</v>
      </c>
      <c r="J23" s="2" t="s">
        <v>39</v>
      </c>
      <c r="K23" s="4">
        <v>42969</v>
      </c>
      <c r="L23" s="4" t="s">
        <v>43</v>
      </c>
      <c r="M23" s="2">
        <v>5</v>
      </c>
      <c r="N23" s="2" t="str">
        <f t="shared" si="0"/>
        <v>胸径/地径D（cm)AC5, 高度（m）AC5, 冠幅（m)AC5</v>
      </c>
      <c r="O23" s="2" t="str">
        <f t="shared" si="1"/>
        <v>insert into purchase_items (name, category, specification, unit, price, vendor, phone, origin, purchaser, purchasingDate, amount) values ('AC5', '乔木', '胸径/地径D（cm)AC5, 高度（m）AC5, 冠幅（m)AC5', '株', 1300, '梁建恩', '137 0225 7178', '番禺', '江门一期', '42969', 5);</v>
      </c>
    </row>
    <row r="24" spans="1:15" x14ac:dyDescent="0.15">
      <c r="A24" s="2" t="s">
        <v>82</v>
      </c>
      <c r="B24" s="2" t="s">
        <v>65</v>
      </c>
      <c r="C24" s="18" t="s">
        <v>83</v>
      </c>
      <c r="D24" s="18" t="s">
        <v>83</v>
      </c>
      <c r="E24" s="18" t="s">
        <v>83</v>
      </c>
      <c r="F24" s="2" t="s">
        <v>17</v>
      </c>
      <c r="G24" s="2">
        <v>550</v>
      </c>
      <c r="H24" s="2" t="s">
        <v>81</v>
      </c>
      <c r="I24" s="2" t="s">
        <v>54</v>
      </c>
      <c r="J24" s="2" t="s">
        <v>39</v>
      </c>
      <c r="K24" s="4">
        <v>42969</v>
      </c>
      <c r="L24" s="4" t="s">
        <v>43</v>
      </c>
      <c r="M24" s="2">
        <v>4</v>
      </c>
      <c r="N24" s="2" t="str">
        <f t="shared" si="0"/>
        <v>胸径/地径D（cm)AC6, 高度（m）AC6, 冠幅（m)AC6</v>
      </c>
      <c r="O24" s="2" t="str">
        <f t="shared" si="1"/>
        <v>insert into purchase_items (name, category, specification, unit, price, vendor, phone, origin, purchaser, purchasingDate, amount) values ('AC6', '乔木', '胸径/地径D（cm)AC6, 高度（m）AC6, 冠幅（m)AC6', '株', 550, '梁建恩', '137 0225 7178', '番禺', '江门一期', '42969', 4);</v>
      </c>
    </row>
    <row r="25" spans="1:15" x14ac:dyDescent="0.15">
      <c r="A25" s="2" t="s">
        <v>84</v>
      </c>
      <c r="B25" s="2" t="s">
        <v>65</v>
      </c>
      <c r="C25" s="18" t="s">
        <v>85</v>
      </c>
      <c r="D25" s="18" t="s">
        <v>85</v>
      </c>
      <c r="E25" s="18" t="s">
        <v>85</v>
      </c>
      <c r="F25" s="2" t="s">
        <v>17</v>
      </c>
      <c r="G25" s="2">
        <v>1500</v>
      </c>
      <c r="H25" s="2" t="s">
        <v>67</v>
      </c>
      <c r="I25" s="2" t="s">
        <v>68</v>
      </c>
      <c r="J25" s="2" t="s">
        <v>20</v>
      </c>
      <c r="K25" s="4">
        <v>42915</v>
      </c>
      <c r="L25" s="4" t="s">
        <v>86</v>
      </c>
      <c r="M25" s="2">
        <v>10</v>
      </c>
      <c r="N25" s="2" t="str">
        <f t="shared" si="0"/>
        <v>胸径/地径D（cm)AC7, 高度（m）AC7, 冠幅（m)AC7</v>
      </c>
      <c r="O25" s="2" t="str">
        <f t="shared" si="1"/>
        <v>insert into purchase_items (name, category, specification, unit, price, vendor, phone, origin, purchaser, purchasingDate, amount) values ('AC7', '乔木', '胸径/地径D（cm)AC7, 高度（m）AC7, 冠幅（m)AC7', '株', 1500, '梁丽欢', '137 0253 6343', '中山市民众镇', '江门售楼部', '42915', 10);</v>
      </c>
    </row>
    <row r="26" spans="1:15" x14ac:dyDescent="0.15">
      <c r="A26" s="2" t="s">
        <v>87</v>
      </c>
      <c r="B26" s="2" t="s">
        <v>65</v>
      </c>
      <c r="C26" s="18" t="s">
        <v>88</v>
      </c>
      <c r="D26" s="18" t="s">
        <v>88</v>
      </c>
      <c r="E26" s="18" t="s">
        <v>88</v>
      </c>
      <c r="F26" s="2" t="s">
        <v>17</v>
      </c>
      <c r="G26" s="2">
        <v>650</v>
      </c>
      <c r="H26" s="2" t="s">
        <v>67</v>
      </c>
      <c r="I26" s="2" t="s">
        <v>68</v>
      </c>
      <c r="J26" s="2" t="s">
        <v>20</v>
      </c>
      <c r="K26" s="4">
        <v>42915</v>
      </c>
      <c r="L26" s="4" t="s">
        <v>86</v>
      </c>
      <c r="M26" s="2">
        <v>2</v>
      </c>
      <c r="N26" s="2" t="str">
        <f t="shared" si="0"/>
        <v>胸径/地径D（cm)AC8, 高度（m）AC8, 冠幅（m)AC8</v>
      </c>
      <c r="O26" s="2" t="str">
        <f t="shared" si="1"/>
        <v>insert into purchase_items (name, category, specification, unit, price, vendor, phone, origin, purchaser, purchasingDate, amount) values ('AC8', '乔木', '胸径/地径D（cm)AC8, 高度（m）AC8, 冠幅（m)AC8', '株', 650, '梁丽欢', '137 0253 6343', '中山市民众镇', '江门售楼部', '42915', 2);</v>
      </c>
    </row>
    <row r="27" spans="1:15" x14ac:dyDescent="0.15">
      <c r="A27" s="2">
        <v>1004</v>
      </c>
      <c r="B27" s="2" t="s">
        <v>89</v>
      </c>
      <c r="C27" s="18" t="s">
        <v>90</v>
      </c>
      <c r="D27" s="18" t="s">
        <v>90</v>
      </c>
      <c r="E27" s="18" t="s">
        <v>90</v>
      </c>
      <c r="F27" s="2" t="s">
        <v>17</v>
      </c>
      <c r="G27" s="2">
        <v>700</v>
      </c>
      <c r="H27" s="2" t="s">
        <v>81</v>
      </c>
      <c r="I27" s="2" t="s">
        <v>54</v>
      </c>
      <c r="J27" s="2" t="s">
        <v>39</v>
      </c>
      <c r="K27" s="4">
        <v>42891</v>
      </c>
      <c r="L27" s="4" t="s">
        <v>43</v>
      </c>
      <c r="M27" s="2">
        <v>14</v>
      </c>
      <c r="N27" s="2" t="str">
        <f t="shared" si="0"/>
        <v>胸径/地径D（cm)AD1, 高度（m）AD1, 冠幅（m)AD1</v>
      </c>
      <c r="O27" s="2" t="str">
        <f t="shared" si="1"/>
        <v>insert into purchase_items (name, category, specification, unit, price, vendor, phone, origin, purchaser, purchasingDate, amount) values ('AD1', '乔木', '胸径/地径D（cm)AD1, 高度（m）AD1, 冠幅（m)AD1', '株', 700, '梁建恩', '137 0225 7178', '番禺', '江门一期', '42891', 14);</v>
      </c>
    </row>
    <row r="28" spans="1:15" x14ac:dyDescent="0.15">
      <c r="A28" s="2" t="s">
        <v>91</v>
      </c>
      <c r="B28" s="2" t="s">
        <v>89</v>
      </c>
      <c r="C28" s="18" t="s">
        <v>92</v>
      </c>
      <c r="D28" s="18" t="s">
        <v>92</v>
      </c>
      <c r="E28" s="18" t="s">
        <v>92</v>
      </c>
      <c r="F28" s="2" t="s">
        <v>17</v>
      </c>
      <c r="G28" s="2">
        <v>1500</v>
      </c>
      <c r="H28" s="2" t="s">
        <v>67</v>
      </c>
      <c r="I28" s="2" t="s">
        <v>68</v>
      </c>
      <c r="J28" s="2" t="s">
        <v>20</v>
      </c>
      <c r="K28" s="4">
        <v>42908</v>
      </c>
      <c r="L28" s="4" t="s">
        <v>43</v>
      </c>
      <c r="M28" s="2">
        <v>2</v>
      </c>
      <c r="N28" s="2" t="str">
        <f t="shared" si="0"/>
        <v>胸径/地径D（cm)AD2, 高度（m）AD2, 冠幅（m)AD2</v>
      </c>
      <c r="O28" s="2" t="str">
        <f t="shared" si="1"/>
        <v>insert into purchase_items (name, category, specification, unit, price, vendor, phone, origin, purchaser, purchasingDate, amount) values ('AD2', '乔木', '胸径/地径D（cm)AD2, 高度（m）AD2, 冠幅（m)AD2', '株', 1500, '梁丽欢', '137 0253 6343', '中山市民众镇', '江门一期', '42908', 2);</v>
      </c>
    </row>
    <row r="29" spans="1:15" x14ac:dyDescent="0.15">
      <c r="A29" s="2" t="s">
        <v>93</v>
      </c>
      <c r="B29" s="2" t="s">
        <v>89</v>
      </c>
      <c r="C29" s="18" t="s">
        <v>94</v>
      </c>
      <c r="D29" s="18" t="s">
        <v>94</v>
      </c>
      <c r="E29" s="18" t="s">
        <v>94</v>
      </c>
      <c r="F29" s="2" t="s">
        <v>17</v>
      </c>
      <c r="G29" s="2">
        <v>550</v>
      </c>
      <c r="H29" s="2" t="s">
        <v>81</v>
      </c>
      <c r="I29" s="2" t="s">
        <v>54</v>
      </c>
      <c r="J29" s="2" t="s">
        <v>39</v>
      </c>
      <c r="K29" s="4">
        <v>42993</v>
      </c>
      <c r="L29" s="4" t="s">
        <v>43</v>
      </c>
      <c r="M29" s="2">
        <v>4</v>
      </c>
      <c r="N29" s="2" t="str">
        <f t="shared" si="0"/>
        <v>胸径/地径D（cm)AD3, 高度（m）AD3, 冠幅（m)AD3</v>
      </c>
      <c r="O29" s="2" t="str">
        <f t="shared" si="1"/>
        <v>insert into purchase_items (name, category, specification, unit, price, vendor, phone, origin, purchaser, purchasingDate, amount) values ('AD3', '乔木', '胸径/地径D（cm)AD3, 高度（m）AD3, 冠幅（m)AD3', '株', 550, '梁建恩', '137 0225 7178', '番禺', '江门一期', '42993', 4);</v>
      </c>
    </row>
    <row r="30" spans="1:15" x14ac:dyDescent="0.15">
      <c r="A30" s="2" t="s">
        <v>95</v>
      </c>
      <c r="B30" s="2" t="s">
        <v>89</v>
      </c>
      <c r="C30" s="18" t="s">
        <v>96</v>
      </c>
      <c r="D30" s="18" t="s">
        <v>96</v>
      </c>
      <c r="E30" s="18" t="s">
        <v>96</v>
      </c>
      <c r="F30" s="2" t="s">
        <v>17</v>
      </c>
      <c r="G30" s="2">
        <v>900</v>
      </c>
      <c r="H30" s="2" t="s">
        <v>81</v>
      </c>
      <c r="I30" s="2" t="s">
        <v>54</v>
      </c>
      <c r="J30" s="2" t="s">
        <v>39</v>
      </c>
      <c r="K30" s="4">
        <v>43027</v>
      </c>
      <c r="L30" s="4" t="s">
        <v>43</v>
      </c>
      <c r="M30" s="2">
        <v>2</v>
      </c>
      <c r="N30" s="2" t="str">
        <f t="shared" si="0"/>
        <v>胸径/地径D（cm)AD4, 高度（m）AD4, 冠幅（m)AD4</v>
      </c>
      <c r="O30" s="2" t="str">
        <f t="shared" si="1"/>
        <v>insert into purchase_items (name, category, specification, unit, price, vendor, phone, origin, purchaser, purchasingDate, amount) values ('AD4', '乔木', '胸径/地径D（cm)AD4, 高度（m）AD4, 冠幅（m)AD4', '株', 900, '梁建恩', '137 0225 7178', '番禺', '江门一期', '43027', 2);</v>
      </c>
    </row>
    <row r="31" spans="1:15" x14ac:dyDescent="0.15">
      <c r="A31" s="2" t="s">
        <v>97</v>
      </c>
      <c r="B31" s="2" t="s">
        <v>89</v>
      </c>
      <c r="C31" s="18" t="s">
        <v>98</v>
      </c>
      <c r="D31" s="18" t="s">
        <v>98</v>
      </c>
      <c r="E31" s="18" t="s">
        <v>98</v>
      </c>
      <c r="F31" s="2" t="s">
        <v>17</v>
      </c>
      <c r="G31" s="2">
        <v>550</v>
      </c>
      <c r="H31" s="2" t="s">
        <v>81</v>
      </c>
      <c r="I31" s="2" t="s">
        <v>54</v>
      </c>
      <c r="J31" s="2" t="s">
        <v>39</v>
      </c>
      <c r="K31" s="4">
        <v>43027</v>
      </c>
      <c r="L31" s="4" t="s">
        <v>43</v>
      </c>
      <c r="M31" s="2">
        <v>4</v>
      </c>
      <c r="N31" s="2" t="str">
        <f t="shared" si="0"/>
        <v>胸径/地径D（cm)AD5, 高度（m）AD5, 冠幅（m)AD5</v>
      </c>
      <c r="O31" s="2" t="str">
        <f t="shared" si="1"/>
        <v>insert into purchase_items (name, category, specification, unit, price, vendor, phone, origin, purchaser, purchasingDate, amount) values ('AD5', '乔木', '胸径/地径D（cm)AD5, 高度（m）AD5, 冠幅（m)AD5', '株', 550, '梁建恩', '137 0225 7178', '番禺', '江门一期', '43027', 4);</v>
      </c>
    </row>
    <row r="32" spans="1:15" x14ac:dyDescent="0.15">
      <c r="A32" s="2">
        <v>1005</v>
      </c>
      <c r="B32" s="2" t="s">
        <v>99</v>
      </c>
      <c r="C32" s="2" t="s">
        <v>100</v>
      </c>
      <c r="D32" s="2" t="s">
        <v>100</v>
      </c>
      <c r="E32" s="2" t="s">
        <v>100</v>
      </c>
      <c r="F32" s="2" t="s">
        <v>17</v>
      </c>
      <c r="G32" s="2">
        <v>1900</v>
      </c>
      <c r="H32" s="2" t="s">
        <v>101</v>
      </c>
      <c r="I32" s="2" t="s">
        <v>102</v>
      </c>
      <c r="J32" s="2" t="s">
        <v>39</v>
      </c>
      <c r="K32" s="4">
        <v>42691</v>
      </c>
      <c r="L32" s="4" t="s">
        <v>21</v>
      </c>
      <c r="M32" s="2">
        <v>4</v>
      </c>
      <c r="N32" s="2" t="str">
        <f t="shared" si="0"/>
        <v>胸径/地径D（cm)AE1, 高度（m）AE1, 冠幅（m)AE1</v>
      </c>
      <c r="O32" s="2" t="str">
        <f t="shared" si="1"/>
        <v>insert into purchase_items (name, category, specification, unit, price, vendor, phone, origin, purchaser, purchasingDate, amount) values ('AE1', '乔木', '胸径/地径D（cm)AE1, 高度（m）AE1, 冠幅（m)AE1', '株', 1900, '吴计容', '136 3239 6996', '番禺', '陈村花湾城项目', '42691', 4);</v>
      </c>
    </row>
    <row r="33" spans="1:15" x14ac:dyDescent="0.15">
      <c r="A33" s="2" t="s">
        <v>103</v>
      </c>
      <c r="B33" s="2" t="s">
        <v>99</v>
      </c>
      <c r="C33" s="2" t="s">
        <v>104</v>
      </c>
      <c r="D33" s="2" t="s">
        <v>104</v>
      </c>
      <c r="E33" s="2" t="s">
        <v>104</v>
      </c>
      <c r="F33" s="2" t="s">
        <v>17</v>
      </c>
      <c r="G33" s="2">
        <v>4000</v>
      </c>
      <c r="H33" s="2" t="s">
        <v>105</v>
      </c>
      <c r="I33" s="2" t="s">
        <v>106</v>
      </c>
      <c r="J33" s="2" t="s">
        <v>39</v>
      </c>
      <c r="K33" s="4">
        <v>42782</v>
      </c>
      <c r="L33" s="4" t="s">
        <v>21</v>
      </c>
      <c r="M33" s="2">
        <v>2</v>
      </c>
      <c r="N33" s="2" t="str">
        <f t="shared" si="0"/>
        <v>胸径/地径D（cm)AE2, 高度（m）AE2, 冠幅（m)AE2</v>
      </c>
      <c r="O33" s="2" t="str">
        <f t="shared" si="1"/>
        <v>insert into purchase_items (name, category, specification, unit, price, vendor, phone, origin, purchaser, purchasingDate, amount) values ('AE2', '乔木', '胸径/地径D（cm)AE2, 高度（m）AE2, 冠幅（m)AE2', '株', 4000, '潘镜锋', '137 0263 0597', '番禺', '陈村花湾城项目', '42782', 2);</v>
      </c>
    </row>
    <row r="34" spans="1:15" x14ac:dyDescent="0.15">
      <c r="A34" s="2" t="s">
        <v>107</v>
      </c>
      <c r="B34" s="2" t="s">
        <v>99</v>
      </c>
      <c r="C34" s="2" t="s">
        <v>108</v>
      </c>
      <c r="D34" s="2" t="s">
        <v>108</v>
      </c>
      <c r="E34" s="2" t="s">
        <v>108</v>
      </c>
      <c r="F34" s="2" t="s">
        <v>17</v>
      </c>
      <c r="G34" s="2">
        <v>3300</v>
      </c>
      <c r="H34" s="2" t="s">
        <v>109</v>
      </c>
      <c r="I34" s="2" t="s">
        <v>52</v>
      </c>
      <c r="J34" s="2" t="s">
        <v>52</v>
      </c>
      <c r="K34" s="4">
        <v>42880</v>
      </c>
      <c r="L34" s="4" t="s">
        <v>43</v>
      </c>
      <c r="M34" s="2">
        <v>2</v>
      </c>
      <c r="N34" s="2" t="str">
        <f t="shared" si="0"/>
        <v>胸径/地径D（cm)AE3, 高度（m）AE3, 冠幅（m)AE3</v>
      </c>
      <c r="O34" s="2" t="str">
        <f t="shared" si="1"/>
        <v>insert into purchase_items (name, category, specification, unit, price, vendor, phone, origin, purchaser, purchasingDate, amount) values ('AE3', '乔木', '胸径/地径D（cm)AE3, 高度（m）AE3, 冠幅（m)AE3', '株', 3300, '梁健明', 'AB1', 'AB1', '江门一期', '42880', 2);</v>
      </c>
    </row>
    <row r="35" spans="1:15" x14ac:dyDescent="0.15">
      <c r="A35" s="2" t="s">
        <v>110</v>
      </c>
      <c r="B35" s="2" t="s">
        <v>99</v>
      </c>
      <c r="C35" s="2" t="s">
        <v>111</v>
      </c>
      <c r="D35" s="2" t="s">
        <v>111</v>
      </c>
      <c r="E35" s="2" t="s">
        <v>111</v>
      </c>
      <c r="F35" s="2" t="s">
        <v>17</v>
      </c>
      <c r="G35" s="2">
        <v>3500</v>
      </c>
      <c r="H35" s="2" t="s">
        <v>109</v>
      </c>
      <c r="I35" s="2" t="s">
        <v>56</v>
      </c>
      <c r="J35" s="2" t="s">
        <v>56</v>
      </c>
      <c r="K35" s="4">
        <v>42880</v>
      </c>
      <c r="L35" s="4" t="s">
        <v>43</v>
      </c>
      <c r="M35" s="2">
        <v>2</v>
      </c>
      <c r="N35" s="2" t="str">
        <f t="shared" si="0"/>
        <v>胸径/地径D（cm)AE4, 高度（m）AE4, 冠幅（m)AE4</v>
      </c>
      <c r="O35" s="2" t="str">
        <f t="shared" si="1"/>
        <v>insert into purchase_items (name, category, specification, unit, price, vendor, phone, origin, purchaser, purchasingDate, amount) values ('AE4', '乔木', '胸径/地径D（cm)AE4, 高度（m）AE4, 冠幅（m)AE4', '株', 3500, '梁健明', 'AB2', 'AB2', '江门一期', '42880', 2);</v>
      </c>
    </row>
    <row r="36" spans="1:15" x14ac:dyDescent="0.15">
      <c r="A36" s="2" t="s">
        <v>112</v>
      </c>
      <c r="B36" s="2" t="s">
        <v>99</v>
      </c>
      <c r="C36" s="2" t="s">
        <v>113</v>
      </c>
      <c r="D36" s="2" t="s">
        <v>113</v>
      </c>
      <c r="E36" s="2" t="s">
        <v>113</v>
      </c>
      <c r="F36" s="2" t="s">
        <v>17</v>
      </c>
      <c r="G36" s="2">
        <v>3700</v>
      </c>
      <c r="H36" s="2" t="s">
        <v>109</v>
      </c>
      <c r="I36" s="2" t="s">
        <v>58</v>
      </c>
      <c r="J36" s="2" t="s">
        <v>58</v>
      </c>
      <c r="K36" s="4">
        <v>42880</v>
      </c>
      <c r="L36" s="4" t="s">
        <v>43</v>
      </c>
      <c r="M36" s="2">
        <v>2</v>
      </c>
      <c r="N36" s="2" t="str">
        <f t="shared" si="0"/>
        <v>胸径/地径D（cm)AE5, 高度（m）AE5, 冠幅（m)AE5</v>
      </c>
      <c r="O36" s="2" t="str">
        <f t="shared" si="1"/>
        <v>insert into purchase_items (name, category, specification, unit, price, vendor, phone, origin, purchaser, purchasingDate, amount) values ('AE5', '乔木', '胸径/地径D（cm)AE5, 高度（m）AE5, 冠幅（m)AE5', '株', 3700, '梁健明', 'AB3', 'AB3', '江门一期', '42880', 2);</v>
      </c>
    </row>
    <row r="37" spans="1:15" ht="14" customHeight="1" x14ac:dyDescent="0.15">
      <c r="A37" s="2" t="s">
        <v>114</v>
      </c>
      <c r="B37" s="2" t="s">
        <v>99</v>
      </c>
      <c r="C37" s="2" t="s">
        <v>115</v>
      </c>
      <c r="D37" s="2" t="s">
        <v>115</v>
      </c>
      <c r="E37" s="2" t="s">
        <v>115</v>
      </c>
      <c r="F37" s="2" t="s">
        <v>17</v>
      </c>
      <c r="G37" s="2">
        <v>11500</v>
      </c>
      <c r="H37" s="2" t="s">
        <v>116</v>
      </c>
      <c r="I37" s="2" t="s">
        <v>60</v>
      </c>
      <c r="J37" s="2" t="s">
        <v>60</v>
      </c>
      <c r="K37" s="4">
        <v>42887</v>
      </c>
      <c r="L37" s="4" t="s">
        <v>43</v>
      </c>
      <c r="M37" s="2">
        <v>1</v>
      </c>
      <c r="N37" s="2" t="str">
        <f t="shared" si="0"/>
        <v>胸径/地径D（cm)AE6, 高度（m）AE6, 冠幅（m)AE6</v>
      </c>
      <c r="O37" s="2" t="str">
        <f t="shared" si="1"/>
        <v>insert into purchase_items (name, category, specification, unit, price, vendor, phone, origin, purchaser, purchasingDate, amount) values ('AE6', '乔木', '胸径/地径D（cm)AE6, 高度（m）AE6, 冠幅（m)AE6', '株', 11500, '莫奕希', 'AB4', 'AB4', '江门一期', '42887', 1);</v>
      </c>
    </row>
    <row r="38" spans="1:15" ht="14" customHeight="1" x14ac:dyDescent="0.15">
      <c r="A38" s="2" t="s">
        <v>117</v>
      </c>
      <c r="B38" s="2" t="s">
        <v>99</v>
      </c>
      <c r="C38" s="2" t="s">
        <v>118</v>
      </c>
      <c r="D38" s="2" t="s">
        <v>118</v>
      </c>
      <c r="E38" s="2" t="s">
        <v>118</v>
      </c>
      <c r="F38" s="2" t="s">
        <v>17</v>
      </c>
      <c r="G38" s="2">
        <v>6000</v>
      </c>
      <c r="H38" s="2" t="s">
        <v>48</v>
      </c>
      <c r="I38" s="9" t="s">
        <v>49</v>
      </c>
      <c r="J38" s="9" t="s">
        <v>50</v>
      </c>
      <c r="K38" s="4">
        <v>42891</v>
      </c>
      <c r="L38" s="4" t="s">
        <v>43</v>
      </c>
      <c r="M38" s="2">
        <v>2</v>
      </c>
      <c r="N38" s="2" t="str">
        <f t="shared" si="0"/>
        <v>胸径/地径D（cm)AE7, 高度（m）AE7, 冠幅（m)AE7</v>
      </c>
      <c r="O38" s="2" t="str">
        <f t="shared" si="1"/>
        <v>insert into purchase_items (name, category, specification, unit, price, vendor, phone, origin, purchaser, purchasingDate, amount) values ('AE7', '乔木', '胸径/地径D（cm)AE7, 高度（m）AE7, 冠幅（m)AE7', '株', 6000, '清远市清城区中盛园艺场', '137 5018 3162', '清远', '江门一期', '42891', 2);</v>
      </c>
    </row>
    <row r="39" spans="1:15" ht="14" customHeight="1" x14ac:dyDescent="0.15">
      <c r="A39" s="2" t="s">
        <v>119</v>
      </c>
      <c r="B39" s="2" t="s">
        <v>99</v>
      </c>
      <c r="C39" s="2" t="s">
        <v>120</v>
      </c>
      <c r="D39" s="2" t="s">
        <v>120</v>
      </c>
      <c r="E39" s="2" t="s">
        <v>120</v>
      </c>
      <c r="F39" s="2" t="s">
        <v>17</v>
      </c>
      <c r="G39" s="2">
        <v>1200</v>
      </c>
      <c r="H39" s="2" t="s">
        <v>121</v>
      </c>
      <c r="I39" s="2" t="s">
        <v>106</v>
      </c>
      <c r="J39" s="2" t="s">
        <v>39</v>
      </c>
      <c r="K39" s="4">
        <v>42908</v>
      </c>
      <c r="L39" s="4" t="s">
        <v>43</v>
      </c>
      <c r="M39" s="2">
        <v>2</v>
      </c>
      <c r="N39" s="2" t="str">
        <f t="shared" si="0"/>
        <v>胸径/地径D（cm)AE8, 高度（m）AE8, 冠幅（m)AE8</v>
      </c>
      <c r="O39" s="2" t="str">
        <f t="shared" si="1"/>
        <v>insert into purchase_items (name, category, specification, unit, price, vendor, phone, origin, purchaser, purchasingDate, amount) values ('AE8', '乔木', '胸径/地径D（cm)AE8, 高度（m）AE8, 冠幅（m)AE8', '株', 1200, '卢瑞欢', '137 0263 0597', '番禺', '江门一期', '42908', 2);</v>
      </c>
    </row>
    <row r="40" spans="1:15" ht="14" customHeight="1" x14ac:dyDescent="0.15">
      <c r="A40" s="2" t="s">
        <v>122</v>
      </c>
      <c r="B40" s="2" t="s">
        <v>99</v>
      </c>
      <c r="C40" s="2" t="s">
        <v>123</v>
      </c>
      <c r="D40" s="2" t="s">
        <v>123</v>
      </c>
      <c r="E40" s="2" t="s">
        <v>123</v>
      </c>
      <c r="F40" s="2" t="s">
        <v>17</v>
      </c>
      <c r="G40" s="2">
        <v>7000</v>
      </c>
      <c r="H40" s="2" t="s">
        <v>63</v>
      </c>
      <c r="I40" s="2" t="s">
        <v>64</v>
      </c>
      <c r="J40" s="2" t="s">
        <v>39</v>
      </c>
      <c r="K40" s="4">
        <v>42915</v>
      </c>
      <c r="L40" s="4" t="s">
        <v>43</v>
      </c>
      <c r="M40" s="2">
        <v>2</v>
      </c>
      <c r="N40" s="2" t="str">
        <f t="shared" si="0"/>
        <v>胸径/地径D（cm)AE9, 高度（m）AE9, 冠幅（m)AE9</v>
      </c>
      <c r="O40" s="2" t="str">
        <f t="shared" si="1"/>
        <v>insert into purchase_items (name, category, specification, unit, price, vendor, phone, origin, purchaser, purchasingDate, amount) values ('AE9', '乔木', '胸径/地径D（cm)AE9, 高度（m）AE9, 冠幅（m)AE9', '株', 7000, '陈丽群', '130 7300 3344', '番禺', '江门一期', '42915', 2);</v>
      </c>
    </row>
    <row r="41" spans="1:15" ht="14" customHeight="1" x14ac:dyDescent="0.15">
      <c r="A41" s="2" t="s">
        <v>124</v>
      </c>
      <c r="B41" s="2" t="s">
        <v>99</v>
      </c>
      <c r="C41" s="2" t="s">
        <v>125</v>
      </c>
      <c r="D41" s="2" t="s">
        <v>126</v>
      </c>
      <c r="E41" s="2" t="s">
        <v>126</v>
      </c>
      <c r="F41" s="2" t="s">
        <v>17</v>
      </c>
      <c r="G41" s="2">
        <v>2600</v>
      </c>
      <c r="H41" s="2" t="s">
        <v>63</v>
      </c>
      <c r="I41" s="2" t="s">
        <v>64</v>
      </c>
      <c r="J41" s="2" t="s">
        <v>39</v>
      </c>
      <c r="K41" s="4">
        <v>42915</v>
      </c>
      <c r="L41" s="4" t="s">
        <v>43</v>
      </c>
      <c r="M41" s="2">
        <v>6</v>
      </c>
      <c r="N41" s="2" t="str">
        <f t="shared" si="0"/>
        <v>胸径/地径D（cm)25-28, 高度（m）AE10, 冠幅（m)AE10</v>
      </c>
      <c r="O41" s="2" t="str">
        <f t="shared" si="1"/>
        <v>insert into purchase_items (name, category, specification, unit, price, vendor, phone, origin, purchaser, purchasingDate, amount) values ('25-28', '乔木', '胸径/地径D（cm)25-28, 高度（m）AE10, 冠幅（m)AE10', '株', 2600, '陈丽群', '130 7300 3344', '番禺', '江门一期', '42915', 6);</v>
      </c>
    </row>
    <row r="42" spans="1:15" ht="14" customHeight="1" x14ac:dyDescent="0.15">
      <c r="A42" s="2" t="s">
        <v>127</v>
      </c>
      <c r="B42" s="2" t="s">
        <v>99</v>
      </c>
      <c r="C42" s="2">
        <v>37</v>
      </c>
      <c r="D42" s="2" t="s">
        <v>128</v>
      </c>
      <c r="E42" s="2" t="s">
        <v>128</v>
      </c>
      <c r="F42" s="2" t="s">
        <v>17</v>
      </c>
      <c r="G42" s="2">
        <v>6000</v>
      </c>
      <c r="H42" s="2" t="s">
        <v>129</v>
      </c>
      <c r="I42" s="2" t="s">
        <v>130</v>
      </c>
      <c r="J42" s="2" t="s">
        <v>39</v>
      </c>
      <c r="K42" s="4">
        <v>42947</v>
      </c>
      <c r="L42" s="4" t="s">
        <v>43</v>
      </c>
      <c r="M42" s="2">
        <v>1</v>
      </c>
      <c r="N42" s="2" t="str">
        <f t="shared" si="0"/>
        <v>胸径/地径D（cm)37, 高度（m）AE11, 冠幅（m)AE11</v>
      </c>
      <c r="O42" s="2" t="str">
        <f t="shared" si="1"/>
        <v>insert into purchase_items (name, category, specification, unit, price, vendor, phone, origin, purchaser, purchasingDate, amount) values ('37', '乔木', '胸径/地径D（cm)37, 高度（m）AE11, 冠幅（m)AE11', '株', 6000, '梁金洪', '137 1139 8425', '番禺', '江门一期', '42947', 1);</v>
      </c>
    </row>
    <row r="43" spans="1:15" ht="14" customHeight="1" x14ac:dyDescent="0.15">
      <c r="A43" s="2" t="s">
        <v>131</v>
      </c>
      <c r="B43" s="2" t="s">
        <v>99</v>
      </c>
      <c r="C43" s="2" t="s">
        <v>126</v>
      </c>
      <c r="D43" s="2" t="s">
        <v>132</v>
      </c>
      <c r="E43" s="2" t="s">
        <v>132</v>
      </c>
      <c r="F43" s="2" t="s">
        <v>17</v>
      </c>
      <c r="G43" s="2">
        <v>12000</v>
      </c>
      <c r="H43" s="2" t="s">
        <v>133</v>
      </c>
      <c r="I43" s="2" t="s">
        <v>134</v>
      </c>
      <c r="J43" s="2" t="s">
        <v>39</v>
      </c>
      <c r="K43" s="4">
        <v>42819</v>
      </c>
      <c r="L43" s="4" t="s">
        <v>86</v>
      </c>
      <c r="M43" s="2">
        <v>1</v>
      </c>
      <c r="N43" s="2" t="str">
        <f t="shared" si="0"/>
        <v>胸径/地径D（cm)AE10, 高度（m）AE12, 冠幅（m)AE12</v>
      </c>
      <c r="O43" s="2" t="str">
        <f t="shared" si="1"/>
        <v>insert into purchase_items (name, category, specification, unit, price, vendor, phone, origin, purchaser, purchasingDate, amount) values ('AE10', '乔木', '胸径/地径D（cm)AE10, 高度（m）AE12, 冠幅（m)AE12', '株', 12000, '王伯杰', '136 0263 1747', '番禺', '江门售楼部', '42819', 1);</v>
      </c>
    </row>
    <row r="44" spans="1:15" s="9" customFormat="1" x14ac:dyDescent="0.15">
      <c r="A44" s="9">
        <v>1006</v>
      </c>
      <c r="B44" s="9" t="s">
        <v>135</v>
      </c>
      <c r="C44" s="9" t="s">
        <v>136</v>
      </c>
      <c r="D44" s="9" t="s">
        <v>136</v>
      </c>
      <c r="E44" s="9" t="s">
        <v>136</v>
      </c>
      <c r="F44" s="2" t="s">
        <v>17</v>
      </c>
      <c r="G44" s="9">
        <v>39800</v>
      </c>
      <c r="H44" s="9" t="s">
        <v>137</v>
      </c>
      <c r="I44" s="9" t="s">
        <v>72</v>
      </c>
      <c r="J44" s="9" t="s">
        <v>72</v>
      </c>
      <c r="K44" s="11">
        <v>42696</v>
      </c>
      <c r="L44" s="4" t="s">
        <v>21</v>
      </c>
      <c r="M44" s="9">
        <v>1</v>
      </c>
      <c r="N44" s="2" t="str">
        <f t="shared" si="0"/>
        <v>胸径/地径D（cm)AF1, 高度（m）AF1, 冠幅（m)AF1</v>
      </c>
      <c r="O44" s="2" t="str">
        <f t="shared" si="1"/>
        <v>insert into purchase_items (name, category, specification, unit, price, vendor, phone, origin, purchaser, purchasingDate, amount) values ('AF1', '乔木', '胸径/地径D（cm)AF1, 高度（m）AF1, 冠幅（m)AF1', '株', 39800, '何冬梅', 'AC1', 'AC1', '陈村花湾城项目', '42696', 1);</v>
      </c>
    </row>
    <row r="45" spans="1:15" s="9" customFormat="1" x14ac:dyDescent="0.15">
      <c r="A45" s="9" t="s">
        <v>138</v>
      </c>
      <c r="B45" s="9" t="s">
        <v>135</v>
      </c>
      <c r="C45" s="9">
        <v>20</v>
      </c>
      <c r="D45" s="9" t="s">
        <v>139</v>
      </c>
      <c r="E45" s="9" t="s">
        <v>139</v>
      </c>
      <c r="F45" s="2" t="s">
        <v>17</v>
      </c>
      <c r="G45" s="9">
        <v>2800</v>
      </c>
      <c r="H45" s="9" t="s">
        <v>140</v>
      </c>
      <c r="I45" s="9" t="s">
        <v>141</v>
      </c>
      <c r="J45" s="9" t="s">
        <v>26</v>
      </c>
      <c r="K45" s="11">
        <v>42698</v>
      </c>
      <c r="L45" s="4" t="s">
        <v>21</v>
      </c>
      <c r="M45" s="9">
        <v>2</v>
      </c>
      <c r="N45" s="2" t="str">
        <f t="shared" si="0"/>
        <v>胸径/地径D（cm)20, 高度（m）AF2, 冠幅（m)AF2</v>
      </c>
      <c r="O45" s="2" t="str">
        <f t="shared" si="1"/>
        <v>insert into purchase_items (name, category, specification, unit, price, vendor, phone, origin, purchaser, purchasingDate, amount) values ('20', '乔木', '胸径/地径D（cm)20, 高度（m）AF2, 冠幅（m)AF2', '株', 2800, '何树流', '139 0238 9539', '韦甬', '陈村花湾城项目', '42698', 2);</v>
      </c>
    </row>
    <row r="46" spans="1:15" s="9" customFormat="1" x14ac:dyDescent="0.15">
      <c r="A46" s="9" t="s">
        <v>142</v>
      </c>
      <c r="B46" s="9" t="s">
        <v>135</v>
      </c>
      <c r="C46" s="9" t="s">
        <v>139</v>
      </c>
      <c r="D46" s="9" t="s">
        <v>143</v>
      </c>
      <c r="E46" s="9" t="s">
        <v>143</v>
      </c>
      <c r="F46" s="2" t="s">
        <v>17</v>
      </c>
      <c r="G46" s="9">
        <v>9000</v>
      </c>
      <c r="H46" s="9" t="s">
        <v>48</v>
      </c>
      <c r="I46" s="9" t="s">
        <v>49</v>
      </c>
      <c r="J46" s="9" t="s">
        <v>50</v>
      </c>
      <c r="K46" s="11">
        <v>42796</v>
      </c>
      <c r="L46" s="4" t="s">
        <v>21</v>
      </c>
      <c r="M46" s="9">
        <v>2</v>
      </c>
      <c r="N46" s="2" t="str">
        <f t="shared" si="0"/>
        <v>胸径/地径D（cm)AF2, 高度（m）AF3, 冠幅（m)AF3</v>
      </c>
      <c r="O46" s="2" t="str">
        <f t="shared" si="1"/>
        <v>insert into purchase_items (name, category, specification, unit, price, vendor, phone, origin, purchaser, purchasingDate, amount) values ('AF2', '乔木', '胸径/地径D（cm)AF2, 高度（m）AF3, 冠幅（m)AF3', '株', 9000, '清远市清城区中盛园艺场', '137 5018 3162', '清远', '陈村花湾城项目', '42796', 2);</v>
      </c>
    </row>
    <row r="47" spans="1:15" s="9" customFormat="1" x14ac:dyDescent="0.15">
      <c r="A47" s="9" t="s">
        <v>144</v>
      </c>
      <c r="B47" s="9" t="s">
        <v>135</v>
      </c>
      <c r="C47" s="9" t="s">
        <v>143</v>
      </c>
      <c r="D47" s="9" t="s">
        <v>145</v>
      </c>
      <c r="E47" s="9" t="s">
        <v>145</v>
      </c>
      <c r="F47" s="2" t="s">
        <v>17</v>
      </c>
      <c r="G47" s="9">
        <v>9500</v>
      </c>
      <c r="H47" s="9" t="s">
        <v>48</v>
      </c>
      <c r="I47" s="9" t="s">
        <v>49</v>
      </c>
      <c r="J47" s="9" t="s">
        <v>50</v>
      </c>
      <c r="K47" s="11">
        <v>42796</v>
      </c>
      <c r="L47" s="4" t="s">
        <v>21</v>
      </c>
      <c r="M47" s="9">
        <v>2</v>
      </c>
      <c r="N47" s="2" t="str">
        <f t="shared" si="0"/>
        <v>胸径/地径D（cm)AF3, 高度（m）AF4, 冠幅（m)AF4</v>
      </c>
      <c r="O47" s="2" t="str">
        <f t="shared" si="1"/>
        <v>insert into purchase_items (name, category, specification, unit, price, vendor, phone, origin, purchaser, purchasingDate, amount) values ('AF3', '乔木', '胸径/地径D（cm)AF3, 高度（m）AF4, 冠幅（m)AF4', '株', 9500, '清远市清城区中盛园艺场', '137 5018 3162', '清远', '陈村花湾城项目', '42796', 2);</v>
      </c>
    </row>
    <row r="48" spans="1:15" s="9" customFormat="1" x14ac:dyDescent="0.15">
      <c r="A48" s="9" t="s">
        <v>146</v>
      </c>
      <c r="B48" s="9" t="s">
        <v>135</v>
      </c>
      <c r="C48" s="9">
        <v>33</v>
      </c>
      <c r="D48" s="9" t="s">
        <v>147</v>
      </c>
      <c r="E48" s="9" t="s">
        <v>147</v>
      </c>
      <c r="F48" s="2" t="s">
        <v>17</v>
      </c>
      <c r="G48" s="9">
        <v>11000</v>
      </c>
      <c r="H48" s="9" t="s">
        <v>148</v>
      </c>
      <c r="I48" s="9" t="s">
        <v>74</v>
      </c>
      <c r="J48" s="9" t="s">
        <v>74</v>
      </c>
      <c r="K48" s="11">
        <v>42815</v>
      </c>
      <c r="L48" s="4" t="s">
        <v>21</v>
      </c>
      <c r="M48" s="9">
        <v>1</v>
      </c>
      <c r="N48" s="2" t="str">
        <f t="shared" si="0"/>
        <v>胸径/地径D（cm)33, 高度（m）AF5, 冠幅（m)AF5</v>
      </c>
      <c r="O48" s="2" t="str">
        <f t="shared" si="1"/>
        <v>insert into purchase_items (name, category, specification, unit, price, vendor, phone, origin, purchaser, purchasingDate, amount) values ('33', '乔木', '胸径/地径D（cm)33, 高度（m）AF5, 冠幅（m)AF5', '株', 11000, '李想爱', 'AC2', 'AC2', '陈村花湾城项目', '42815', 1);</v>
      </c>
    </row>
    <row r="49" spans="1:15" x14ac:dyDescent="0.15">
      <c r="A49" s="2">
        <v>1007</v>
      </c>
      <c r="B49" s="2" t="s">
        <v>149</v>
      </c>
      <c r="C49" s="2">
        <v>20</v>
      </c>
      <c r="D49" s="2">
        <v>4.5</v>
      </c>
      <c r="E49" s="2">
        <v>3</v>
      </c>
      <c r="F49" s="2" t="s">
        <v>17</v>
      </c>
      <c r="G49" s="2">
        <v>3300</v>
      </c>
      <c r="H49" s="2" t="s">
        <v>150</v>
      </c>
      <c r="I49" s="2" t="s">
        <v>151</v>
      </c>
      <c r="J49" s="2" t="s">
        <v>39</v>
      </c>
      <c r="K49" s="4">
        <v>42698</v>
      </c>
      <c r="L49" s="4" t="s">
        <v>21</v>
      </c>
      <c r="M49" s="2">
        <v>6</v>
      </c>
      <c r="N49" s="2" t="str">
        <f t="shared" si="0"/>
        <v>胸径/地径D（cm)20, 高度（m）4.5, 冠幅（m)3</v>
      </c>
      <c r="O49" s="2" t="str">
        <f t="shared" si="1"/>
        <v>insert into purchase_items (name, category, specification, unit, price, vendor, phone, origin, purchaser, purchasingDate, amount) values ('20', '乔木', '胸径/地径D（cm)20, 高度（m）4.5, 冠幅（m)3', '株', 3300, '廖监松', '139 2886 5088', '番禺', '陈村花湾城项目', '42698', 6);</v>
      </c>
    </row>
    <row r="50" spans="1:15" x14ac:dyDescent="0.15">
      <c r="A50" s="2">
        <v>1008</v>
      </c>
      <c r="B50" s="2" t="s">
        <v>152</v>
      </c>
      <c r="C50" s="2">
        <v>25</v>
      </c>
      <c r="D50" s="2" t="s">
        <v>153</v>
      </c>
      <c r="E50" s="2" t="s">
        <v>153</v>
      </c>
      <c r="F50" s="2" t="s">
        <v>17</v>
      </c>
      <c r="G50" s="2">
        <v>1200</v>
      </c>
      <c r="H50" s="2" t="s">
        <v>150</v>
      </c>
      <c r="I50" s="2" t="s">
        <v>151</v>
      </c>
      <c r="J50" s="2" t="s">
        <v>39</v>
      </c>
      <c r="K50" s="4">
        <v>42698</v>
      </c>
      <c r="L50" s="4" t="s">
        <v>21</v>
      </c>
      <c r="M50" s="2">
        <v>2</v>
      </c>
      <c r="N50" s="2" t="str">
        <f t="shared" si="0"/>
        <v>胸径/地径D（cm)25, 高度（m）AG1, 冠幅（m)AG1</v>
      </c>
      <c r="O50" s="2" t="str">
        <f t="shared" si="1"/>
        <v>insert into purchase_items (name, category, specification, unit, price, vendor, phone, origin, purchaser, purchasingDate, amount) values ('25', '乔木', '胸径/地径D（cm)25, 高度（m）AG1, 冠幅（m)AG1', '株', 1200, '廖监松', '139 2886 5088', '番禺', '陈村花湾城项目', '42698', 2);</v>
      </c>
    </row>
    <row r="51" spans="1:15" x14ac:dyDescent="0.15">
      <c r="A51" s="2" t="s">
        <v>154</v>
      </c>
      <c r="B51" s="2" t="s">
        <v>152</v>
      </c>
      <c r="C51" s="2">
        <v>30</v>
      </c>
      <c r="D51" s="2" t="s">
        <v>155</v>
      </c>
      <c r="E51" s="2" t="s">
        <v>155</v>
      </c>
      <c r="F51" s="2" t="s">
        <v>17</v>
      </c>
      <c r="G51" s="2">
        <v>1500</v>
      </c>
      <c r="H51" s="2" t="s">
        <v>150</v>
      </c>
      <c r="I51" s="2" t="s">
        <v>151</v>
      </c>
      <c r="J51" s="2" t="s">
        <v>39</v>
      </c>
      <c r="K51" s="4">
        <v>42698</v>
      </c>
      <c r="L51" s="4" t="s">
        <v>21</v>
      </c>
      <c r="M51" s="2">
        <v>2</v>
      </c>
      <c r="N51" s="2" t="str">
        <f t="shared" si="0"/>
        <v>胸径/地径D（cm)30, 高度（m）AG2, 冠幅（m)AG2</v>
      </c>
      <c r="O51" s="2" t="str">
        <f t="shared" si="1"/>
        <v>insert into purchase_items (name, category, specification, unit, price, vendor, phone, origin, purchaser, purchasingDate, amount) values ('30', '乔木', '胸径/地径D（cm)30, 高度（m）AG2, 冠幅（m)AG2', '株', 1500, '廖监松', '139 2886 5088', '番禺', '陈村花湾城项目', '42698', 2);</v>
      </c>
    </row>
    <row r="52" spans="1:15" x14ac:dyDescent="0.15">
      <c r="A52" s="2" t="s">
        <v>156</v>
      </c>
      <c r="B52" s="2" t="s">
        <v>152</v>
      </c>
      <c r="C52" s="2" t="s">
        <v>153</v>
      </c>
      <c r="D52" s="2" t="s">
        <v>157</v>
      </c>
      <c r="E52" s="2" t="s">
        <v>157</v>
      </c>
      <c r="F52" s="2" t="s">
        <v>17</v>
      </c>
      <c r="G52" s="2">
        <v>1000</v>
      </c>
      <c r="H52" s="2" t="s">
        <v>158</v>
      </c>
      <c r="I52" s="2" t="s">
        <v>159</v>
      </c>
      <c r="J52" s="2" t="s">
        <v>160</v>
      </c>
      <c r="K52" s="4">
        <v>42603</v>
      </c>
      <c r="L52" s="4" t="s">
        <v>43</v>
      </c>
      <c r="M52" s="2">
        <v>3</v>
      </c>
      <c r="N52" s="2" t="str">
        <f t="shared" si="0"/>
        <v>胸径/地径D（cm)AG1, 高度（m）AG3, 冠幅（m)AG3</v>
      </c>
      <c r="O52" s="2" t="str">
        <f t="shared" si="1"/>
        <v>insert into purchase_items (name, category, specification, unit, price, vendor, phone, origin, purchaser, purchasingDate, amount) values ('AG1', '乔木', '胸径/地径D（cm)AG1, 高度（m）AG3, 冠幅（m)AG3', '株', 1000, '戚振廉', '136 0031 8581', '里水', '江门一期', '42603', 3);</v>
      </c>
    </row>
    <row r="53" spans="1:15" x14ac:dyDescent="0.15">
      <c r="A53" s="2" t="s">
        <v>161</v>
      </c>
      <c r="B53" s="2" t="s">
        <v>152</v>
      </c>
      <c r="C53" s="2" t="s">
        <v>155</v>
      </c>
      <c r="D53" s="2" t="s">
        <v>162</v>
      </c>
      <c r="E53" s="2" t="s">
        <v>162</v>
      </c>
      <c r="F53" s="2" t="s">
        <v>17</v>
      </c>
      <c r="G53" s="2">
        <v>1600</v>
      </c>
      <c r="H53" s="2" t="s">
        <v>158</v>
      </c>
      <c r="I53" s="2" t="s">
        <v>159</v>
      </c>
      <c r="J53" s="2" t="s">
        <v>160</v>
      </c>
      <c r="K53" s="4">
        <v>42603</v>
      </c>
      <c r="L53" s="4" t="s">
        <v>43</v>
      </c>
      <c r="M53" s="2">
        <v>2</v>
      </c>
      <c r="N53" s="2" t="str">
        <f t="shared" si="0"/>
        <v>胸径/地径D（cm)AG2, 高度（m）AG4, 冠幅（m)AG4</v>
      </c>
      <c r="O53" s="2" t="str">
        <f t="shared" si="1"/>
        <v>insert into purchase_items (name, category, specification, unit, price, vendor, phone, origin, purchaser, purchasingDate, amount) values ('AG2', '乔木', '胸径/地径D（cm)AG2, 高度（m）AG4, 冠幅（m)AG4', '株', 1600, '戚振廉', '136 0031 8581', '里水', '江门一期', '42603', 2);</v>
      </c>
    </row>
    <row r="54" spans="1:15" x14ac:dyDescent="0.15">
      <c r="A54" s="2" t="s">
        <v>163</v>
      </c>
      <c r="B54" s="2" t="s">
        <v>152</v>
      </c>
      <c r="C54" s="2" t="s">
        <v>157</v>
      </c>
      <c r="D54" s="2" t="s">
        <v>164</v>
      </c>
      <c r="E54" s="2" t="s">
        <v>164</v>
      </c>
      <c r="F54" s="2" t="s">
        <v>17</v>
      </c>
      <c r="G54" s="2">
        <v>2500</v>
      </c>
      <c r="H54" s="2" t="s">
        <v>133</v>
      </c>
      <c r="I54" s="2" t="s">
        <v>134</v>
      </c>
      <c r="J54" s="2" t="s">
        <v>39</v>
      </c>
      <c r="K54" s="4">
        <v>42826</v>
      </c>
      <c r="L54" s="4" t="s">
        <v>86</v>
      </c>
      <c r="M54" s="2">
        <v>1</v>
      </c>
      <c r="N54" s="2" t="str">
        <f t="shared" si="0"/>
        <v>胸径/地径D（cm)AG3, 高度（m）AG5, 冠幅（m)AG5</v>
      </c>
      <c r="O54" s="2" t="str">
        <f t="shared" si="1"/>
        <v>insert into purchase_items (name, category, specification, unit, price, vendor, phone, origin, purchaser, purchasingDate, amount) values ('AG3', '乔木', '胸径/地径D（cm)AG3, 高度（m）AG5, 冠幅（m)AG5', '株', 2500, '王伯杰', '136 0263 1747', '番禺', '江门售楼部', '42826', 1);</v>
      </c>
    </row>
    <row r="55" spans="1:15" x14ac:dyDescent="0.15">
      <c r="A55" s="2">
        <v>1009</v>
      </c>
      <c r="B55" s="2" t="s">
        <v>165</v>
      </c>
      <c r="C55" s="2">
        <v>25</v>
      </c>
      <c r="D55" s="2" t="s">
        <v>166</v>
      </c>
      <c r="E55" s="2">
        <v>3</v>
      </c>
      <c r="F55" s="2" t="s">
        <v>17</v>
      </c>
      <c r="G55" s="2">
        <v>2500</v>
      </c>
      <c r="H55" s="2" t="s">
        <v>150</v>
      </c>
      <c r="I55" s="2" t="s">
        <v>151</v>
      </c>
      <c r="J55" s="2" t="s">
        <v>39</v>
      </c>
      <c r="K55" s="4">
        <v>42698</v>
      </c>
      <c r="L55" s="4" t="s">
        <v>21</v>
      </c>
      <c r="M55" s="2">
        <v>3</v>
      </c>
      <c r="N55" s="2" t="str">
        <f t="shared" si="0"/>
        <v>胸径/地径D（cm)25, 高度（m）4.5-5, 冠幅（m)3</v>
      </c>
      <c r="O55" s="2" t="str">
        <f t="shared" si="1"/>
        <v>insert into purchase_items (name, category, specification, unit, price, vendor, phone, origin, purchaser, purchasingDate, amount) values ('25', '乔木', '胸径/地径D（cm)25, 高度（m）4.5-5, 冠幅（m)3', '株', 2500, '廖监松', '139 2886 5088', '番禺', '陈村花湾城项目', '42698', 3);</v>
      </c>
    </row>
    <row r="56" spans="1:15" x14ac:dyDescent="0.15">
      <c r="A56" s="2" t="s">
        <v>167</v>
      </c>
      <c r="B56" s="2" t="s">
        <v>165</v>
      </c>
      <c r="C56" s="2" t="s">
        <v>168</v>
      </c>
      <c r="D56" s="2">
        <v>4</v>
      </c>
      <c r="E56" s="2" t="s">
        <v>168</v>
      </c>
      <c r="F56" s="2" t="s">
        <v>17</v>
      </c>
      <c r="G56" s="2">
        <v>3500</v>
      </c>
      <c r="H56" s="2" t="s">
        <v>150</v>
      </c>
      <c r="I56" s="2" t="s">
        <v>151</v>
      </c>
      <c r="J56" s="2" t="s">
        <v>39</v>
      </c>
      <c r="K56" s="4">
        <v>42804</v>
      </c>
      <c r="L56" s="4" t="s">
        <v>21</v>
      </c>
      <c r="M56" s="2">
        <v>3</v>
      </c>
      <c r="N56" s="2" t="str">
        <f t="shared" si="0"/>
        <v>胸径/地径D（cm)AH1, 高度（m）4, 冠幅（m)AH1</v>
      </c>
      <c r="O56" s="2" t="str">
        <f t="shared" si="1"/>
        <v>insert into purchase_items (name, category, specification, unit, price, vendor, phone, origin, purchaser, purchasingDate, amount) values ('AH1', '乔木', '胸径/地径D（cm)AH1, 高度（m）4, 冠幅（m)AH1', '株', 3500, '廖监松', '139 2886 5088', '番禺', '陈村花湾城项目', '42804', 3);</v>
      </c>
    </row>
    <row r="57" spans="1:15" x14ac:dyDescent="0.15">
      <c r="A57" s="2">
        <v>1010</v>
      </c>
      <c r="B57" s="2" t="s">
        <v>169</v>
      </c>
      <c r="C57" s="2">
        <v>48</v>
      </c>
      <c r="D57" s="2">
        <v>4.5</v>
      </c>
      <c r="E57" s="2">
        <v>3.5</v>
      </c>
      <c r="F57" s="2" t="s">
        <v>17</v>
      </c>
      <c r="G57" s="2">
        <v>2800</v>
      </c>
      <c r="H57" s="2" t="s">
        <v>150</v>
      </c>
      <c r="I57" s="2" t="s">
        <v>151</v>
      </c>
      <c r="J57" s="2" t="s">
        <v>39</v>
      </c>
      <c r="K57" s="4">
        <v>42698</v>
      </c>
      <c r="L57" s="4" t="s">
        <v>21</v>
      </c>
      <c r="M57" s="2">
        <v>8</v>
      </c>
      <c r="N57" s="2" t="str">
        <f t="shared" si="0"/>
        <v>胸径/地径D（cm)48, 高度（m）4.5, 冠幅（m)3.5</v>
      </c>
      <c r="O57" s="2" t="str">
        <f t="shared" si="1"/>
        <v>insert into purchase_items (name, category, specification, unit, price, vendor, phone, origin, purchaser, purchasingDate, amount) values ('48', '乔木', '胸径/地径D（cm)48, 高度（m）4.5, 冠幅（m)3.5', '株', 2800, '廖监松', '139 2886 5088', '番禺', '陈村花湾城项目', '42698', 8);</v>
      </c>
    </row>
    <row r="58" spans="1:15" x14ac:dyDescent="0.15">
      <c r="A58" s="2" t="s">
        <v>170</v>
      </c>
      <c r="B58" s="2" t="s">
        <v>169</v>
      </c>
      <c r="C58" s="2" t="s">
        <v>171</v>
      </c>
      <c r="D58" s="2" t="s">
        <v>172</v>
      </c>
      <c r="E58" s="2" t="s">
        <v>171</v>
      </c>
      <c r="F58" s="2" t="s">
        <v>17</v>
      </c>
      <c r="G58" s="2">
        <v>3800</v>
      </c>
      <c r="H58" s="2" t="s">
        <v>150</v>
      </c>
      <c r="I58" s="2" t="s">
        <v>151</v>
      </c>
      <c r="J58" s="2" t="s">
        <v>39</v>
      </c>
      <c r="K58" s="4">
        <v>42915</v>
      </c>
      <c r="L58" s="4" t="s">
        <v>21</v>
      </c>
      <c r="M58" s="2">
        <v>1</v>
      </c>
      <c r="N58" s="2" t="str">
        <f t="shared" si="0"/>
        <v>胸径/地径D（cm)AI1, 高度（m）3.7-3.8, 冠幅（m)AI1</v>
      </c>
      <c r="O58" s="2" t="str">
        <f t="shared" si="1"/>
        <v>insert into purchase_items (name, category, specification, unit, price, vendor, phone, origin, purchaser, purchasingDate, amount) values ('AI1', '乔木', '胸径/地径D（cm)AI1, 高度（m）3.7-3.8, 冠幅（m)AI1', '株', 3800, '廖监松', '139 2886 5088', '番禺', '陈村花湾城项目', '42915', 1);</v>
      </c>
    </row>
    <row r="59" spans="1:15" x14ac:dyDescent="0.15">
      <c r="A59" s="2" t="s">
        <v>173</v>
      </c>
      <c r="B59" s="2" t="s">
        <v>169</v>
      </c>
      <c r="C59" s="2" t="s">
        <v>174</v>
      </c>
      <c r="D59" s="2" t="s">
        <v>175</v>
      </c>
      <c r="E59" s="2" t="s">
        <v>174</v>
      </c>
      <c r="F59" s="2" t="s">
        <v>17</v>
      </c>
      <c r="G59" s="2">
        <v>3500</v>
      </c>
      <c r="H59" s="2" t="s">
        <v>150</v>
      </c>
      <c r="I59" s="2" t="s">
        <v>151</v>
      </c>
      <c r="J59" s="2" t="s">
        <v>39</v>
      </c>
      <c r="K59" s="4">
        <v>42908</v>
      </c>
      <c r="L59" s="4" t="s">
        <v>43</v>
      </c>
      <c r="M59" s="2">
        <v>2</v>
      </c>
      <c r="N59" s="2" t="str">
        <f t="shared" si="0"/>
        <v>胸径/地径D（cm)AI2, 高度（m）3.5-4, 冠幅（m)AI2</v>
      </c>
      <c r="O59" s="2" t="str">
        <f t="shared" si="1"/>
        <v>insert into purchase_items (name, category, specification, unit, price, vendor, phone, origin, purchaser, purchasingDate, amount) values ('AI2', '乔木', '胸径/地径D（cm)AI2, 高度（m）3.5-4, 冠幅（m)AI2', '株', 3500, '廖监松', '139 2886 5088', '番禺', '江门一期', '42908', 2);</v>
      </c>
    </row>
    <row r="60" spans="1:15" x14ac:dyDescent="0.15">
      <c r="A60" s="2" t="s">
        <v>176</v>
      </c>
      <c r="B60" s="2" t="s">
        <v>169</v>
      </c>
      <c r="C60" s="2" t="s">
        <v>177</v>
      </c>
      <c r="D60" s="2">
        <v>4</v>
      </c>
      <c r="E60" s="2" t="s">
        <v>177</v>
      </c>
      <c r="F60" s="2" t="s">
        <v>17</v>
      </c>
      <c r="G60" s="2">
        <v>3500</v>
      </c>
      <c r="H60" s="2" t="s">
        <v>178</v>
      </c>
      <c r="I60" s="2" t="s">
        <v>25</v>
      </c>
      <c r="J60" s="2" t="s">
        <v>26</v>
      </c>
      <c r="K60" s="4">
        <v>42908</v>
      </c>
      <c r="L60" s="4" t="s">
        <v>43</v>
      </c>
      <c r="M60" s="2">
        <v>3</v>
      </c>
      <c r="N60" s="2" t="str">
        <f t="shared" si="0"/>
        <v>胸径/地径D（cm)AI3, 高度（m）4, 冠幅（m)AI3</v>
      </c>
      <c r="O60" s="2" t="str">
        <f t="shared" si="1"/>
        <v>insert into purchase_items (name, category, specification, unit, price, vendor, phone, origin, purchaser, purchasingDate, amount) values ('AI3', '乔木', '胸径/地径D（cm)AI3, 高度（m）4, 冠幅（m)AI3', '株', 3500, '苏记', '159 2048 7649', '韦甬', '江门一期', '42908', 3);</v>
      </c>
    </row>
    <row r="61" spans="1:15" x14ac:dyDescent="0.15">
      <c r="A61" s="2" t="s">
        <v>179</v>
      </c>
      <c r="B61" s="2" t="s">
        <v>169</v>
      </c>
      <c r="C61" s="2" t="s">
        <v>180</v>
      </c>
      <c r="D61" s="2" t="s">
        <v>181</v>
      </c>
      <c r="E61" s="2" t="s">
        <v>180</v>
      </c>
      <c r="F61" s="2" t="s">
        <v>17</v>
      </c>
      <c r="G61" s="2">
        <v>3500</v>
      </c>
      <c r="H61" s="2" t="s">
        <v>150</v>
      </c>
      <c r="I61" s="2" t="s">
        <v>151</v>
      </c>
      <c r="J61" s="2" t="s">
        <v>39</v>
      </c>
      <c r="K61" s="4">
        <v>43008</v>
      </c>
      <c r="L61" s="4" t="s">
        <v>43</v>
      </c>
      <c r="M61" s="2">
        <v>4</v>
      </c>
      <c r="N61" s="2" t="str">
        <f t="shared" si="0"/>
        <v>胸径/地径D（cm)AI4, 高度（m）3.7-4, 冠幅（m)AI4</v>
      </c>
      <c r="O61" s="2" t="str">
        <f t="shared" si="1"/>
        <v>insert into purchase_items (name, category, specification, unit, price, vendor, phone, origin, purchaser, purchasingDate, amount) values ('AI4', '乔木', '胸径/地径D（cm)AI4, 高度（m）3.7-4, 冠幅（m)AI4', '株', 3500, '廖监松', '139 2886 5088', '番禺', '江门一期', '43008', 4);</v>
      </c>
    </row>
    <row r="62" spans="1:15" x14ac:dyDescent="0.15">
      <c r="A62" s="2" t="s">
        <v>182</v>
      </c>
      <c r="B62" s="2" t="s">
        <v>169</v>
      </c>
      <c r="C62" s="2" t="s">
        <v>183</v>
      </c>
      <c r="D62" s="2">
        <v>4</v>
      </c>
      <c r="E62" s="2" t="s">
        <v>183</v>
      </c>
      <c r="F62" s="2" t="s">
        <v>17</v>
      </c>
      <c r="G62" s="2">
        <v>3500</v>
      </c>
      <c r="H62" s="2" t="s">
        <v>150</v>
      </c>
      <c r="I62" s="2" t="s">
        <v>151</v>
      </c>
      <c r="J62" s="2" t="s">
        <v>39</v>
      </c>
      <c r="K62" s="4">
        <v>42915</v>
      </c>
      <c r="L62" s="4" t="s">
        <v>86</v>
      </c>
      <c r="M62" s="2">
        <v>1</v>
      </c>
      <c r="N62" s="2" t="str">
        <f t="shared" si="0"/>
        <v>胸径/地径D（cm)AI5, 高度（m）4, 冠幅（m)AI5</v>
      </c>
      <c r="O62" s="2" t="str">
        <f t="shared" si="1"/>
        <v>insert into purchase_items (name, category, specification, unit, price, vendor, phone, origin, purchaser, purchasingDate, amount) values ('AI5', '乔木', '胸径/地径D（cm)AI5, 高度（m）4, 冠幅（m)AI5', '株', 3500, '廖监松', '139 2886 5088', '番禺', '江门售楼部', '42915', 1);</v>
      </c>
    </row>
    <row r="63" spans="1:15" x14ac:dyDescent="0.15">
      <c r="A63" s="2" t="s">
        <v>184</v>
      </c>
      <c r="B63" s="2" t="s">
        <v>169</v>
      </c>
      <c r="C63" s="2" t="s">
        <v>185</v>
      </c>
      <c r="D63" s="2" t="s">
        <v>175</v>
      </c>
      <c r="E63" s="2" t="s">
        <v>185</v>
      </c>
      <c r="F63" s="2" t="s">
        <v>17</v>
      </c>
      <c r="G63" s="2">
        <v>3500</v>
      </c>
      <c r="H63" s="2" t="s">
        <v>150</v>
      </c>
      <c r="I63" s="2" t="s">
        <v>151</v>
      </c>
      <c r="J63" s="2" t="s">
        <v>39</v>
      </c>
      <c r="K63" s="4">
        <v>43008</v>
      </c>
      <c r="L63" s="4" t="s">
        <v>86</v>
      </c>
      <c r="M63" s="2">
        <v>4</v>
      </c>
      <c r="N63" s="2" t="str">
        <f t="shared" si="0"/>
        <v>胸径/地径D（cm)AI6, 高度（m）3.5-4, 冠幅（m)AI6</v>
      </c>
      <c r="O63" s="2" t="str">
        <f t="shared" si="1"/>
        <v>insert into purchase_items (name, category, specification, unit, price, vendor, phone, origin, purchaser, purchasingDate, amount) values ('AI6', '乔木', '胸径/地径D（cm)AI6, 高度（m）3.5-4, 冠幅（m)AI6', '株', 3500, '廖监松', '139 2886 5088', '番禺', '江门售楼部', '43008', 4);</v>
      </c>
    </row>
    <row r="64" spans="1:15" x14ac:dyDescent="0.15">
      <c r="A64" s="2" t="s">
        <v>186</v>
      </c>
      <c r="B64" s="2" t="s">
        <v>169</v>
      </c>
      <c r="C64" s="2">
        <v>15</v>
      </c>
      <c r="D64" s="2">
        <v>4</v>
      </c>
      <c r="E64" s="2" t="s">
        <v>187</v>
      </c>
      <c r="F64" s="2" t="s">
        <v>17</v>
      </c>
      <c r="G64" s="2">
        <v>4800</v>
      </c>
      <c r="H64" s="2" t="s">
        <v>24</v>
      </c>
      <c r="I64" s="2" t="s">
        <v>25</v>
      </c>
      <c r="J64" s="2" t="s">
        <v>26</v>
      </c>
      <c r="K64" s="4">
        <v>43100</v>
      </c>
      <c r="L64" s="4" t="s">
        <v>188</v>
      </c>
      <c r="M64" s="2">
        <v>12</v>
      </c>
      <c r="N64" s="2" t="str">
        <f t="shared" si="0"/>
        <v>胸径/地径D（cm)15, 高度（m）4, 冠幅（m)AI7</v>
      </c>
      <c r="O64" s="2" t="str">
        <f t="shared" si="1"/>
        <v>insert into purchase_items (name, category, specification, unit, price, vendor, phone, origin, purchaser, purchasingDate, amount) values ('15', '乔木', '胸径/地径D（cm)15, 高度（m）4, 冠幅（m)AI7', '株', 4800, '苏锐辉', '159 2048 7649', '韦甬', '中山火炬', '43100', 12);</v>
      </c>
    </row>
    <row r="65" spans="1:15" x14ac:dyDescent="0.15">
      <c r="A65" s="2">
        <v>1011</v>
      </c>
      <c r="B65" s="2" t="s">
        <v>189</v>
      </c>
      <c r="C65" s="2">
        <v>43</v>
      </c>
      <c r="D65" s="2" t="s">
        <v>168</v>
      </c>
      <c r="E65" s="2" t="s">
        <v>190</v>
      </c>
      <c r="F65" s="2" t="s">
        <v>17</v>
      </c>
      <c r="G65" s="2">
        <v>15000</v>
      </c>
      <c r="H65" s="2" t="s">
        <v>24</v>
      </c>
      <c r="I65" s="2" t="s">
        <v>25</v>
      </c>
      <c r="J65" s="2" t="s">
        <v>26</v>
      </c>
      <c r="K65" s="4">
        <v>42698</v>
      </c>
      <c r="L65" s="4" t="s">
        <v>21</v>
      </c>
      <c r="M65" s="2">
        <v>1</v>
      </c>
      <c r="N65" s="2" t="str">
        <f t="shared" si="0"/>
        <v>胸径/地径D（cm)43, 高度（m）AH1, 冠幅（m)AJ1</v>
      </c>
      <c r="O65" s="2" t="str">
        <f t="shared" si="1"/>
        <v>insert into purchase_items (name, category, specification, unit, price, vendor, phone, origin, purchaser, purchasingDate, amount) values ('43', '乔木', '胸径/地径D（cm)43, 高度（m）AH1, 冠幅（m)AJ1', '株', 15000, '苏锐辉', '159 2048 7649', '韦甬', '陈村花湾城项目', '42698', 1);</v>
      </c>
    </row>
    <row r="66" spans="1:15" x14ac:dyDescent="0.15">
      <c r="A66" s="2" t="s">
        <v>191</v>
      </c>
      <c r="B66" s="2" t="s">
        <v>189</v>
      </c>
      <c r="C66" s="2" t="s">
        <v>190</v>
      </c>
      <c r="D66" s="2">
        <v>1.9</v>
      </c>
      <c r="E66" s="2" t="s">
        <v>192</v>
      </c>
      <c r="F66" s="2" t="s">
        <v>17</v>
      </c>
      <c r="G66" s="2">
        <v>10000</v>
      </c>
      <c r="H66" s="2" t="s">
        <v>178</v>
      </c>
      <c r="I66" s="2" t="s">
        <v>25</v>
      </c>
      <c r="J66" s="2" t="s">
        <v>26</v>
      </c>
      <c r="K66" s="4">
        <v>42908</v>
      </c>
      <c r="L66" s="4" t="s">
        <v>43</v>
      </c>
      <c r="M66" s="2">
        <v>2</v>
      </c>
      <c r="N66" s="2" t="str">
        <f t="shared" si="0"/>
        <v>胸径/地径D（cm)AJ1, 高度（m）1.9, 冠幅（m)AJ2</v>
      </c>
      <c r="O66" s="2" t="str">
        <f t="shared" si="1"/>
        <v>insert into purchase_items (name, category, specification, unit, price, vendor, phone, origin, purchaser, purchasingDate, amount) values ('AJ1', '乔木', '胸径/地径D（cm)AJ1, 高度（m）1.9, 冠幅（m)AJ2', '株', 10000, '苏记', '159 2048 7649', '韦甬', '江门一期', '42908', 2);</v>
      </c>
    </row>
    <row r="67" spans="1:15" x14ac:dyDescent="0.15">
      <c r="A67" s="2" t="s">
        <v>193</v>
      </c>
      <c r="B67" s="2" t="s">
        <v>189</v>
      </c>
      <c r="C67" s="2">
        <v>8</v>
      </c>
      <c r="D67" s="2">
        <v>10</v>
      </c>
      <c r="E67" s="2" t="s">
        <v>194</v>
      </c>
      <c r="F67" s="2" t="s">
        <v>17</v>
      </c>
      <c r="G67" s="2">
        <v>12000</v>
      </c>
      <c r="H67" s="2" t="s">
        <v>150</v>
      </c>
      <c r="I67" s="2" t="s">
        <v>151</v>
      </c>
      <c r="J67" s="2" t="s">
        <v>39</v>
      </c>
      <c r="K67" s="4">
        <v>42947</v>
      </c>
      <c r="L67" s="4" t="s">
        <v>43</v>
      </c>
      <c r="M67" s="2">
        <v>3</v>
      </c>
      <c r="N67" s="2" t="str">
        <f t="shared" si="0"/>
        <v>胸径/地径D（cm)8, 高度（m）10, 冠幅（m)AJ3</v>
      </c>
      <c r="O67" s="2" t="str">
        <f t="shared" si="1"/>
        <v>insert into purchase_items (name, category, specification, unit, price, vendor, phone, origin, purchaser, purchasingDate, amount) values ('8', '乔木', '胸径/地径D（cm)8, 高度（m）10, 冠幅（m)AJ3', '株', 12000, '廖监松', '139 2886 5088', '番禺', '江门一期', '42947', 3);</v>
      </c>
    </row>
    <row r="68" spans="1:15" x14ac:dyDescent="0.15">
      <c r="A68" s="2" t="s">
        <v>195</v>
      </c>
      <c r="B68" s="2" t="s">
        <v>189</v>
      </c>
      <c r="C68" s="2" t="s">
        <v>192</v>
      </c>
      <c r="D68" s="2" t="s">
        <v>196</v>
      </c>
      <c r="E68" s="2" t="s">
        <v>197</v>
      </c>
      <c r="F68" s="2" t="s">
        <v>17</v>
      </c>
      <c r="G68" s="2">
        <v>13000</v>
      </c>
      <c r="H68" s="2" t="s">
        <v>198</v>
      </c>
      <c r="I68" s="2" t="s">
        <v>151</v>
      </c>
      <c r="J68" s="2" t="s">
        <v>39</v>
      </c>
      <c r="K68" s="4">
        <v>43100</v>
      </c>
      <c r="L68" s="2" t="s">
        <v>188</v>
      </c>
      <c r="M68" s="2">
        <v>1</v>
      </c>
      <c r="N68" s="2" t="str">
        <f t="shared" si="0"/>
        <v>胸径/地径D（cm)AJ2, 高度（m）AH2, 冠幅（m)AJ4</v>
      </c>
      <c r="O68" s="2" t="str">
        <f t="shared" si="1"/>
        <v>insert into purchase_items (name, category, specification, unit, price, vendor, phone, origin, purchaser, purchasingDate, amount) values ('AJ2', '乔木', '胸径/地径D（cm)AJ2, 高度（m）AH2, 冠幅（m)AJ4', '株', 13000, '松记', '139 2886 5088', '番禺', '中山火炬', '43100', 1);</v>
      </c>
    </row>
    <row r="69" spans="1:15" x14ac:dyDescent="0.15">
      <c r="A69" s="2" t="s">
        <v>199</v>
      </c>
      <c r="B69" s="2" t="s">
        <v>189</v>
      </c>
      <c r="C69" s="2" t="s">
        <v>194</v>
      </c>
      <c r="D69" s="2" t="s">
        <v>200</v>
      </c>
      <c r="E69" s="2" t="s">
        <v>201</v>
      </c>
      <c r="F69" s="2" t="s">
        <v>17</v>
      </c>
      <c r="G69" s="2">
        <v>8000</v>
      </c>
      <c r="H69" s="2" t="s">
        <v>198</v>
      </c>
      <c r="I69" s="2" t="s">
        <v>151</v>
      </c>
      <c r="J69" s="2" t="s">
        <v>39</v>
      </c>
      <c r="K69" s="4">
        <v>43100</v>
      </c>
      <c r="L69" s="2" t="s">
        <v>188</v>
      </c>
      <c r="M69" s="2">
        <v>1</v>
      </c>
      <c r="N69" s="2" t="str">
        <f t="shared" ref="N69:N132" si="2">CONCATENATE($C$2,C69,", ",$D$2,D69,", ",$E$2,E69)</f>
        <v>胸径/地径D（cm)AJ3, 高度（m）AH3, 冠幅（m)AJ5</v>
      </c>
      <c r="O69" s="2" t="str">
        <f t="shared" ref="O69:O132" si="3">CONCATENATE($O$3,"'",C69,$M$3,$B$3,$M$3,N69,$M$3,F69,"', ",G69,", '",H69,$M$3,I69,$M$3,J69,$M$3,L69,$M$3,K69,"', ",M69,");")</f>
        <v>insert into purchase_items (name, category, specification, unit, price, vendor, phone, origin, purchaser, purchasingDate, amount) values ('AJ3', '乔木', '胸径/地径D（cm)AJ3, 高度（m）AH3, 冠幅（m)AJ5', '株', 8000, '松记', '139 2886 5088', '番禺', '中山火炬', '43100', 1);</v>
      </c>
    </row>
    <row r="70" spans="1:15" x14ac:dyDescent="0.15">
      <c r="A70" s="2" t="s">
        <v>202</v>
      </c>
      <c r="B70" s="2" t="s">
        <v>189</v>
      </c>
      <c r="C70" s="2" t="s">
        <v>197</v>
      </c>
      <c r="D70" s="2" t="s">
        <v>203</v>
      </c>
      <c r="E70" s="2" t="s">
        <v>204</v>
      </c>
      <c r="F70" s="2" t="s">
        <v>17</v>
      </c>
      <c r="G70" s="2">
        <v>11000</v>
      </c>
      <c r="H70" s="2" t="s">
        <v>198</v>
      </c>
      <c r="I70" s="2" t="s">
        <v>151</v>
      </c>
      <c r="J70" s="2" t="s">
        <v>39</v>
      </c>
      <c r="K70" s="4">
        <v>43100</v>
      </c>
      <c r="L70" s="2" t="s">
        <v>188</v>
      </c>
      <c r="M70" s="2">
        <v>1</v>
      </c>
      <c r="N70" s="2" t="str">
        <f t="shared" si="2"/>
        <v>胸径/地径D（cm)AJ4, 高度（m）AH4, 冠幅（m)AJ6</v>
      </c>
      <c r="O70" s="2" t="str">
        <f t="shared" si="3"/>
        <v>insert into purchase_items (name, category, specification, unit, price, vendor, phone, origin, purchaser, purchasingDate, amount) values ('AJ4', '乔木', '胸径/地径D（cm)AJ4, 高度（m）AH4, 冠幅（m)AJ6', '株', 11000, '松记', '139 2886 5088', '番禺', '中山火炬', '43100', 1);</v>
      </c>
    </row>
    <row r="71" spans="1:15" x14ac:dyDescent="0.15">
      <c r="A71" s="2" t="s">
        <v>205</v>
      </c>
      <c r="B71" s="2" t="s">
        <v>189</v>
      </c>
      <c r="C71" s="2" t="s">
        <v>201</v>
      </c>
      <c r="D71" s="2">
        <v>0.35</v>
      </c>
      <c r="E71" s="2" t="s">
        <v>206</v>
      </c>
      <c r="F71" s="2" t="s">
        <v>17</v>
      </c>
      <c r="G71" s="2">
        <v>12000</v>
      </c>
      <c r="H71" s="2" t="s">
        <v>198</v>
      </c>
      <c r="I71" s="2" t="s">
        <v>151</v>
      </c>
      <c r="J71" s="2" t="s">
        <v>39</v>
      </c>
      <c r="K71" s="4">
        <v>43100</v>
      </c>
      <c r="L71" s="2" t="s">
        <v>188</v>
      </c>
      <c r="M71" s="2">
        <v>1</v>
      </c>
      <c r="N71" s="2" t="str">
        <f t="shared" si="2"/>
        <v>胸径/地径D（cm)AJ5, 高度（m）0.35, 冠幅（m)AJ7</v>
      </c>
      <c r="O71" s="2" t="str">
        <f t="shared" si="3"/>
        <v>insert into purchase_items (name, category, specification, unit, price, vendor, phone, origin, purchaser, purchasingDate, amount) values ('AJ5', '乔木', '胸径/地径D（cm)AJ5, 高度（m）0.35, 冠幅（m)AJ7', '株', 12000, '松记', '139 2886 5088', '番禺', '中山火炬', '43100', 1);</v>
      </c>
    </row>
    <row r="72" spans="1:15" x14ac:dyDescent="0.15">
      <c r="A72" s="2" t="s">
        <v>207</v>
      </c>
      <c r="B72" s="2" t="s">
        <v>189</v>
      </c>
      <c r="C72" s="2" t="s">
        <v>204</v>
      </c>
      <c r="D72" s="2" t="s">
        <v>208</v>
      </c>
      <c r="E72" s="2" t="s">
        <v>209</v>
      </c>
      <c r="F72" s="2" t="s">
        <v>17</v>
      </c>
      <c r="G72" s="2">
        <v>8000</v>
      </c>
      <c r="H72" s="2" t="s">
        <v>198</v>
      </c>
      <c r="I72" s="2" t="s">
        <v>151</v>
      </c>
      <c r="J72" s="2" t="s">
        <v>39</v>
      </c>
      <c r="K72" s="4">
        <v>43100</v>
      </c>
      <c r="L72" s="2" t="s">
        <v>188</v>
      </c>
      <c r="M72" s="2">
        <v>1</v>
      </c>
      <c r="N72" s="2" t="str">
        <f t="shared" si="2"/>
        <v>胸径/地径D（cm)AJ6, 高度（m）AH5, 冠幅（m)AJ8</v>
      </c>
      <c r="O72" s="2" t="str">
        <f t="shared" si="3"/>
        <v>insert into purchase_items (name, category, specification, unit, price, vendor, phone, origin, purchaser, purchasingDate, amount) values ('AJ6', '乔木', '胸径/地径D（cm)AJ6, 高度（m）AH5, 冠幅（m)AJ8', '株', 8000, '松记', '139 2886 5088', '番禺', '中山火炬', '43100', 1);</v>
      </c>
    </row>
    <row r="73" spans="1:15" x14ac:dyDescent="0.15">
      <c r="A73" s="2" t="s">
        <v>210</v>
      </c>
      <c r="B73" s="2" t="s">
        <v>189</v>
      </c>
      <c r="C73" s="2" t="s">
        <v>206</v>
      </c>
      <c r="D73" s="2" t="s">
        <v>211</v>
      </c>
      <c r="E73" s="2" t="s">
        <v>212</v>
      </c>
      <c r="F73" s="2" t="s">
        <v>17</v>
      </c>
      <c r="G73" s="2">
        <v>10000</v>
      </c>
      <c r="H73" s="2" t="s">
        <v>198</v>
      </c>
      <c r="I73" s="2" t="s">
        <v>151</v>
      </c>
      <c r="J73" s="2" t="s">
        <v>39</v>
      </c>
      <c r="K73" s="4">
        <v>43100</v>
      </c>
      <c r="L73" s="2" t="s">
        <v>188</v>
      </c>
      <c r="M73" s="2">
        <v>1</v>
      </c>
      <c r="N73" s="2" t="str">
        <f t="shared" si="2"/>
        <v>胸径/地径D（cm)AJ7, 高度（m）AH6, 冠幅（m)AJ9</v>
      </c>
      <c r="O73" s="2" t="str">
        <f t="shared" si="3"/>
        <v>insert into purchase_items (name, category, specification, unit, price, vendor, phone, origin, purchaser, purchasingDate, amount) values ('AJ7', '乔木', '胸径/地径D（cm)AJ7, 高度（m）AH6, 冠幅（m)AJ9', '株', 10000, '松记', '139 2886 5088', '番禺', '中山火炬', '43100', 1);</v>
      </c>
    </row>
    <row r="74" spans="1:15" x14ac:dyDescent="0.15">
      <c r="A74" s="2" t="s">
        <v>213</v>
      </c>
      <c r="B74" s="2" t="s">
        <v>189</v>
      </c>
      <c r="C74" s="2" t="s">
        <v>209</v>
      </c>
      <c r="D74" s="2" t="s">
        <v>214</v>
      </c>
      <c r="E74" s="2" t="s">
        <v>215</v>
      </c>
      <c r="F74" s="2" t="s">
        <v>17</v>
      </c>
      <c r="G74" s="2">
        <v>13800</v>
      </c>
      <c r="H74" s="2" t="s">
        <v>198</v>
      </c>
      <c r="I74" s="2" t="s">
        <v>151</v>
      </c>
      <c r="J74" s="2" t="s">
        <v>39</v>
      </c>
      <c r="K74" s="4">
        <v>43100</v>
      </c>
      <c r="L74" s="2" t="s">
        <v>188</v>
      </c>
      <c r="M74" s="2">
        <v>1</v>
      </c>
      <c r="N74" s="2" t="str">
        <f t="shared" si="2"/>
        <v>胸径/地径D（cm)AJ8, 高度（m）AH7, 冠幅（m)AJ10</v>
      </c>
      <c r="O74" s="2" t="str">
        <f t="shared" si="3"/>
        <v>insert into purchase_items (name, category, specification, unit, price, vendor, phone, origin, purchaser, purchasingDate, amount) values ('AJ8', '乔木', '胸径/地径D（cm)AJ8, 高度（m）AH7, 冠幅（m)AJ10', '株', 13800, '松记', '139 2886 5088', '番禺', '中山火炬', '43100', 1);</v>
      </c>
    </row>
    <row r="75" spans="1:15" x14ac:dyDescent="0.15">
      <c r="A75" s="2" t="s">
        <v>216</v>
      </c>
      <c r="B75" s="2" t="s">
        <v>189</v>
      </c>
      <c r="C75" s="2" t="s">
        <v>212</v>
      </c>
      <c r="D75" s="2" t="s">
        <v>217</v>
      </c>
      <c r="E75" s="2" t="s">
        <v>218</v>
      </c>
      <c r="F75" s="2" t="s">
        <v>17</v>
      </c>
      <c r="G75" s="2">
        <v>8000</v>
      </c>
      <c r="H75" s="2" t="s">
        <v>198</v>
      </c>
      <c r="I75" s="2" t="s">
        <v>151</v>
      </c>
      <c r="J75" s="2" t="s">
        <v>39</v>
      </c>
      <c r="K75" s="4">
        <v>43100</v>
      </c>
      <c r="L75" s="2" t="s">
        <v>188</v>
      </c>
      <c r="M75" s="2">
        <v>1</v>
      </c>
      <c r="N75" s="2" t="str">
        <f t="shared" si="2"/>
        <v>胸径/地径D（cm)AJ9, 高度（m）AH8, 冠幅（m)CA1</v>
      </c>
      <c r="O75" s="2" t="str">
        <f t="shared" si="3"/>
        <v>insert into purchase_items (name, category, specification, unit, price, vendor, phone, origin, purchaser, purchasingDate, amount) values ('AJ9', '乔木', '胸径/地径D（cm)AJ9, 高度（m）AH8, 冠幅（m)CA1', '株', 8000, '松记', '139 2886 5088', '番禺', '中山火炬', '43100', 1);</v>
      </c>
    </row>
    <row r="76" spans="1:15" x14ac:dyDescent="0.15">
      <c r="A76" s="2">
        <v>1012</v>
      </c>
      <c r="B76" s="2" t="s">
        <v>219</v>
      </c>
      <c r="C76" s="2">
        <v>13</v>
      </c>
      <c r="D76" s="2" t="s">
        <v>171</v>
      </c>
      <c r="E76" s="2" t="s">
        <v>220</v>
      </c>
      <c r="F76" s="2" t="s">
        <v>17</v>
      </c>
      <c r="G76" s="2">
        <v>1300</v>
      </c>
      <c r="H76" s="2" t="s">
        <v>221</v>
      </c>
      <c r="I76" s="2" t="s">
        <v>159</v>
      </c>
      <c r="J76" s="2" t="s">
        <v>160</v>
      </c>
      <c r="K76" s="4">
        <v>42698</v>
      </c>
      <c r="L76" s="4" t="s">
        <v>21</v>
      </c>
      <c r="M76" s="2">
        <v>6</v>
      </c>
      <c r="N76" s="2" t="str">
        <f t="shared" si="2"/>
        <v>胸径/地径D（cm)13, 高度（m）AI1, 冠幅（m)AK1</v>
      </c>
      <c r="O76" s="2" t="str">
        <f t="shared" si="3"/>
        <v>insert into purchase_items (name, category, specification, unit, price, vendor, phone, origin, purchaser, purchasingDate, amount) values ('13', '乔木', '胸径/地径D（cm)13, 高度（m）AI1, 冠幅（m)AK1', '株', 1300, '谭肖娥', '136 0031 8581', '里水', '陈村花湾城项目', '42698', 6);</v>
      </c>
    </row>
    <row r="77" spans="1:15" x14ac:dyDescent="0.15">
      <c r="A77" s="2">
        <v>1013</v>
      </c>
      <c r="B77" s="2" t="s">
        <v>222</v>
      </c>
      <c r="C77" s="2" t="s">
        <v>220</v>
      </c>
      <c r="D77" s="2">
        <v>2.5</v>
      </c>
      <c r="E77" s="2">
        <v>2.8</v>
      </c>
      <c r="F77" s="2" t="s">
        <v>17</v>
      </c>
      <c r="G77" s="2">
        <v>1700</v>
      </c>
      <c r="H77" s="2" t="s">
        <v>223</v>
      </c>
      <c r="I77" s="2" t="s">
        <v>224</v>
      </c>
      <c r="J77" s="2" t="s">
        <v>26</v>
      </c>
      <c r="K77" s="4">
        <v>42698</v>
      </c>
      <c r="L77" s="4" t="s">
        <v>21</v>
      </c>
      <c r="M77" s="2">
        <v>4</v>
      </c>
      <c r="N77" s="2" t="str">
        <f t="shared" si="2"/>
        <v>胸径/地径D（cm)AK1, 高度（m）2.5, 冠幅（m)2.8</v>
      </c>
      <c r="O77" s="2" t="str">
        <f t="shared" si="3"/>
        <v>insert into purchase_items (name, category, specification, unit, price, vendor, phone, origin, purchaser, purchasingDate, amount) values ('AK1', '乔木', '胸径/地径D（cm)AK1, 高度（m）2.5, 冠幅（m)2.8', '株', 1700, '郭满兴', '136 0907 0684', '韦甬', '陈村花湾城项目', '42698', 4);</v>
      </c>
    </row>
    <row r="78" spans="1:15" x14ac:dyDescent="0.15">
      <c r="A78" s="2" t="s">
        <v>225</v>
      </c>
      <c r="B78" s="2" t="s">
        <v>222</v>
      </c>
      <c r="C78" s="2" t="s">
        <v>226</v>
      </c>
      <c r="D78" s="2" t="s">
        <v>190</v>
      </c>
      <c r="E78" s="2" t="s">
        <v>227</v>
      </c>
      <c r="F78" s="2" t="s">
        <v>17</v>
      </c>
      <c r="G78" s="2">
        <v>2000</v>
      </c>
      <c r="H78" s="2" t="s">
        <v>24</v>
      </c>
      <c r="I78" s="2" t="s">
        <v>25</v>
      </c>
      <c r="J78" s="2" t="s">
        <v>26</v>
      </c>
      <c r="K78" s="4">
        <v>42698</v>
      </c>
      <c r="L78" s="4" t="s">
        <v>21</v>
      </c>
      <c r="M78" s="2">
        <v>1</v>
      </c>
      <c r="N78" s="2" t="str">
        <f t="shared" si="2"/>
        <v>胸径/地径D（cm)AK2, 高度（m）AJ1, 冠幅（m)AL1</v>
      </c>
      <c r="O78" s="2" t="str">
        <f t="shared" si="3"/>
        <v>insert into purchase_items (name, category, specification, unit, price, vendor, phone, origin, purchaser, purchasingDate, amount) values ('AK2', '乔木', '胸径/地径D（cm)AK2, 高度（m）AJ1, 冠幅（m)AL1', '株', 2000, '苏锐辉', '159 2048 7649', '韦甬', '陈村花湾城项目', '42698', 1);</v>
      </c>
    </row>
    <row r="79" spans="1:15" x14ac:dyDescent="0.15">
      <c r="A79" s="2" t="s">
        <v>228</v>
      </c>
      <c r="B79" s="2" t="s">
        <v>222</v>
      </c>
      <c r="C79" s="2" t="s">
        <v>229</v>
      </c>
      <c r="D79" s="2">
        <v>2.5</v>
      </c>
      <c r="E79" s="2" t="s">
        <v>230</v>
      </c>
      <c r="F79" s="2" t="s">
        <v>17</v>
      </c>
      <c r="G79" s="2">
        <v>1550</v>
      </c>
      <c r="H79" s="2" t="s">
        <v>231</v>
      </c>
      <c r="I79" s="2" t="s">
        <v>224</v>
      </c>
      <c r="J79" s="2" t="s">
        <v>26</v>
      </c>
      <c r="K79" s="4">
        <v>42886</v>
      </c>
      <c r="L79" s="4" t="s">
        <v>21</v>
      </c>
      <c r="M79" s="2">
        <v>8</v>
      </c>
      <c r="N79" s="2" t="str">
        <f t="shared" si="2"/>
        <v>胸径/地径D（cm)AK3, 高度（m）2.5, 冠幅（m)AL2</v>
      </c>
      <c r="O79" s="2" t="str">
        <f t="shared" si="3"/>
        <v>insert into purchase_items (name, category, specification, unit, price, vendor, phone, origin, purchaser, purchasingDate, amount) values ('AK3', '乔木', '胸径/地径D（cm)AK3, 高度（m）2.5, 冠幅（m)AL2', '株', 1550, '陈洪（郭满兴）', '136 0907 0684', '韦甬', '陈村花湾城项目', '42886', 8);</v>
      </c>
    </row>
    <row r="80" spans="1:15" x14ac:dyDescent="0.15">
      <c r="A80" s="2" t="s">
        <v>232</v>
      </c>
      <c r="B80" s="2" t="s">
        <v>222</v>
      </c>
      <c r="C80" s="2" t="s">
        <v>233</v>
      </c>
      <c r="D80" s="2" t="s">
        <v>192</v>
      </c>
      <c r="E80" s="2" t="s">
        <v>234</v>
      </c>
      <c r="F80" s="2" t="s">
        <v>17</v>
      </c>
      <c r="G80" s="2">
        <v>1550</v>
      </c>
      <c r="H80" s="2" t="s">
        <v>231</v>
      </c>
      <c r="I80" s="2" t="s">
        <v>224</v>
      </c>
      <c r="J80" s="2" t="s">
        <v>26</v>
      </c>
      <c r="K80" s="4">
        <v>42886</v>
      </c>
      <c r="L80" s="4" t="s">
        <v>43</v>
      </c>
      <c r="M80" s="2">
        <v>11</v>
      </c>
      <c r="N80" s="2" t="str">
        <f t="shared" si="2"/>
        <v>胸径/地径D（cm)AK4, 高度（m）AJ2, 冠幅（m)AL3</v>
      </c>
      <c r="O80" s="2" t="str">
        <f t="shared" si="3"/>
        <v>insert into purchase_items (name, category, specification, unit, price, vendor, phone, origin, purchaser, purchasingDate, amount) values ('AK4', '乔木', '胸径/地径D（cm)AK4, 高度（m）AJ2, 冠幅（m)AL3', '株', 1550, '陈洪（郭满兴）', '136 0907 0684', '韦甬', '江门一期', '42886', 11);</v>
      </c>
    </row>
    <row r="81" spans="1:15" x14ac:dyDescent="0.15">
      <c r="A81" s="2" t="s">
        <v>235</v>
      </c>
      <c r="B81" s="2" t="s">
        <v>222</v>
      </c>
      <c r="C81" s="2" t="s">
        <v>236</v>
      </c>
      <c r="D81" s="2" t="s">
        <v>194</v>
      </c>
      <c r="E81" s="2" t="s">
        <v>237</v>
      </c>
      <c r="F81" s="2" t="s">
        <v>17</v>
      </c>
      <c r="G81" s="2">
        <v>1650</v>
      </c>
      <c r="H81" s="2" t="s">
        <v>231</v>
      </c>
      <c r="I81" s="2" t="s">
        <v>224</v>
      </c>
      <c r="J81" s="2" t="s">
        <v>26</v>
      </c>
      <c r="K81" s="4">
        <v>42947</v>
      </c>
      <c r="L81" s="4" t="s">
        <v>43</v>
      </c>
      <c r="M81" s="2">
        <v>2</v>
      </c>
      <c r="N81" s="2" t="str">
        <f t="shared" si="2"/>
        <v>胸径/地径D（cm)AK5, 高度（m）AJ3, 冠幅（m)AL4</v>
      </c>
      <c r="O81" s="2" t="str">
        <f t="shared" si="3"/>
        <v>insert into purchase_items (name, category, specification, unit, price, vendor, phone, origin, purchaser, purchasingDate, amount) values ('AK5', '乔木', '胸径/地径D（cm)AK5, 高度（m）AJ3, 冠幅（m)AL4', '株', 1650, '陈洪（郭满兴）', '136 0907 0684', '韦甬', '江门一期', '42947', 2);</v>
      </c>
    </row>
    <row r="82" spans="1:15" x14ac:dyDescent="0.15">
      <c r="A82" s="2" t="s">
        <v>238</v>
      </c>
      <c r="B82" s="2" t="s">
        <v>222</v>
      </c>
      <c r="C82" s="2" t="s">
        <v>239</v>
      </c>
      <c r="D82" s="2" t="s">
        <v>197</v>
      </c>
      <c r="E82" s="2" t="s">
        <v>240</v>
      </c>
      <c r="F82" s="2" t="s">
        <v>17</v>
      </c>
      <c r="G82" s="2">
        <v>1400</v>
      </c>
      <c r="H82" s="2" t="s">
        <v>24</v>
      </c>
      <c r="I82" s="2" t="s">
        <v>25</v>
      </c>
      <c r="J82" s="2" t="s">
        <v>26</v>
      </c>
      <c r="K82" s="4">
        <v>42978</v>
      </c>
      <c r="L82" s="4" t="s">
        <v>43</v>
      </c>
      <c r="M82" s="2">
        <v>5</v>
      </c>
      <c r="N82" s="2" t="str">
        <f t="shared" si="2"/>
        <v>胸径/地径D（cm)AK6, 高度（m）AJ4, 冠幅（m)AL5</v>
      </c>
      <c r="O82" s="2" t="str">
        <f t="shared" si="3"/>
        <v>insert into purchase_items (name, category, specification, unit, price, vendor, phone, origin, purchaser, purchasingDate, amount) values ('AK6', '乔木', '胸径/地径D（cm)AK6, 高度（m）AJ4, 冠幅（m)AL5', '株', 1400, '苏锐辉', '159 2048 7649', '韦甬', '江门一期', '42978', 5);</v>
      </c>
    </row>
    <row r="83" spans="1:15" x14ac:dyDescent="0.15">
      <c r="A83" s="2" t="s">
        <v>241</v>
      </c>
      <c r="B83" s="2" t="s">
        <v>222</v>
      </c>
      <c r="C83" s="2" t="s">
        <v>242</v>
      </c>
      <c r="D83" s="2">
        <v>3</v>
      </c>
      <c r="E83" s="2" t="s">
        <v>243</v>
      </c>
      <c r="F83" s="2" t="s">
        <v>17</v>
      </c>
      <c r="G83" s="2">
        <v>2800</v>
      </c>
      <c r="H83" s="2" t="s">
        <v>150</v>
      </c>
      <c r="I83" s="2" t="s">
        <v>151</v>
      </c>
      <c r="J83" s="2" t="s">
        <v>39</v>
      </c>
      <c r="K83" s="4">
        <v>42825</v>
      </c>
      <c r="L83" s="4" t="s">
        <v>86</v>
      </c>
      <c r="M83" s="2">
        <v>1</v>
      </c>
      <c r="N83" s="2" t="str">
        <f t="shared" si="2"/>
        <v>胸径/地径D（cm)AK7, 高度（m）3, 冠幅（m)AL6</v>
      </c>
      <c r="O83" s="2" t="str">
        <f t="shared" si="3"/>
        <v>insert into purchase_items (name, category, specification, unit, price, vendor, phone, origin, purchaser, purchasingDate, amount) values ('AK7', '乔木', '胸径/地径D（cm)AK7, 高度（m）3, 冠幅（m)AL6', '株', 2800, '廖监松', '139 2886 5088', '番禺', '江门售楼部', '42825', 1);</v>
      </c>
    </row>
    <row r="84" spans="1:15" x14ac:dyDescent="0.15">
      <c r="A84" s="2">
        <v>1014</v>
      </c>
      <c r="B84" s="2" t="s">
        <v>222</v>
      </c>
      <c r="C84" s="2" t="s">
        <v>227</v>
      </c>
      <c r="D84" s="2" t="s">
        <v>220</v>
      </c>
      <c r="E84" s="2" t="s">
        <v>244</v>
      </c>
      <c r="F84" s="2" t="s">
        <v>17</v>
      </c>
      <c r="G84" s="2">
        <v>2300</v>
      </c>
      <c r="H84" s="2" t="s">
        <v>48</v>
      </c>
      <c r="I84" s="9" t="s">
        <v>49</v>
      </c>
      <c r="J84" s="9" t="s">
        <v>50</v>
      </c>
      <c r="K84" s="4">
        <v>42891</v>
      </c>
      <c r="L84" s="4" t="s">
        <v>43</v>
      </c>
      <c r="M84" s="2">
        <v>4</v>
      </c>
      <c r="N84" s="2" t="str">
        <f t="shared" si="2"/>
        <v>胸径/地径D（cm)AL1, 高度（m）AK1, 冠幅（m)AM1</v>
      </c>
      <c r="O84" s="2" t="str">
        <f t="shared" si="3"/>
        <v>insert into purchase_items (name, category, specification, unit, price, vendor, phone, origin, purchaser, purchasingDate, amount) values ('AL1', '乔木', '胸径/地径D（cm)AL1, 高度（m）AK1, 冠幅（m)AM1', '株', 2300, '清远市清城区中盛园艺场', '137 5018 3162', '清远', '江门一期', '42891', 4);</v>
      </c>
    </row>
    <row r="85" spans="1:15" x14ac:dyDescent="0.15">
      <c r="A85" s="2" t="s">
        <v>245</v>
      </c>
      <c r="B85" s="2" t="s">
        <v>222</v>
      </c>
      <c r="C85" s="2" t="s">
        <v>230</v>
      </c>
      <c r="D85" s="2" t="s">
        <v>246</v>
      </c>
      <c r="E85" s="2" t="s">
        <v>247</v>
      </c>
      <c r="F85" s="2" t="s">
        <v>17</v>
      </c>
      <c r="G85" s="2">
        <v>2800</v>
      </c>
      <c r="H85" s="2" t="s">
        <v>248</v>
      </c>
      <c r="I85" s="9" t="s">
        <v>249</v>
      </c>
      <c r="J85" s="9" t="s">
        <v>33</v>
      </c>
      <c r="K85" s="4">
        <v>43008</v>
      </c>
      <c r="L85" s="4" t="s">
        <v>43</v>
      </c>
      <c r="M85" s="2">
        <v>3</v>
      </c>
      <c r="N85" s="2" t="str">
        <f t="shared" si="2"/>
        <v>胸径/地径D（cm)AL2, 高度（m）3-3.5, 冠幅（m)AM2</v>
      </c>
      <c r="O85" s="2" t="str">
        <f t="shared" si="3"/>
        <v>insert into purchase_items (name, category, specification, unit, price, vendor, phone, origin, purchaser, purchasingDate, amount) values ('AL2', '乔木', '胸径/地径D（cm)AL2, 高度（m）3-3.5, 冠幅（m)AM2', '株', 2800, '陈剑军', '139 2245 6960', '番禺韦甬', '江门一期', '43008', 3);</v>
      </c>
    </row>
    <row r="86" spans="1:15" x14ac:dyDescent="0.15">
      <c r="A86" s="2" t="s">
        <v>250</v>
      </c>
      <c r="B86" s="2" t="s">
        <v>222</v>
      </c>
      <c r="C86" s="2" t="s">
        <v>251</v>
      </c>
      <c r="D86" s="2" t="s">
        <v>226</v>
      </c>
      <c r="E86" s="2" t="s">
        <v>252</v>
      </c>
      <c r="F86" s="2" t="s">
        <v>17</v>
      </c>
      <c r="G86" s="2">
        <v>1700</v>
      </c>
      <c r="H86" s="2" t="s">
        <v>253</v>
      </c>
      <c r="I86" s="9" t="s">
        <v>76</v>
      </c>
      <c r="J86" s="9" t="s">
        <v>76</v>
      </c>
      <c r="K86" s="4">
        <v>43100</v>
      </c>
      <c r="L86" s="4" t="s">
        <v>188</v>
      </c>
      <c r="M86" s="2">
        <v>11</v>
      </c>
      <c r="N86" s="2" t="str">
        <f t="shared" si="2"/>
        <v>胸径/地径D（cm)2.5*2.5, 高度（m）AK2, 冠幅（m)AM3</v>
      </c>
      <c r="O86" s="2" t="str">
        <f t="shared" si="3"/>
        <v>insert into purchase_items (name, category, specification, unit, price, vendor, phone, origin, purchaser, purchasingDate, amount) values ('2.5*2.5', '乔木', '胸径/地径D（cm)2.5*2.5, 高度（m）AK2, 冠幅（m)AM3', '株', 1700, '陈匯', 'AC3', 'AC3', '中山火炬', '43100', 11);</v>
      </c>
    </row>
    <row r="87" spans="1:15" x14ac:dyDescent="0.15">
      <c r="A87" s="2" t="s">
        <v>254</v>
      </c>
      <c r="B87" s="2" t="s">
        <v>222</v>
      </c>
      <c r="C87" s="2" t="s">
        <v>234</v>
      </c>
      <c r="D87" s="2">
        <v>3.2</v>
      </c>
      <c r="E87" s="2" t="s">
        <v>255</v>
      </c>
      <c r="F87" s="2" t="s">
        <v>17</v>
      </c>
      <c r="G87" s="2">
        <v>2500</v>
      </c>
      <c r="H87" s="2" t="s">
        <v>256</v>
      </c>
      <c r="I87" s="9" t="s">
        <v>78</v>
      </c>
      <c r="J87" s="9" t="s">
        <v>78</v>
      </c>
      <c r="K87" s="4">
        <v>43100</v>
      </c>
      <c r="L87" s="4" t="s">
        <v>188</v>
      </c>
      <c r="M87" s="2">
        <v>12</v>
      </c>
      <c r="N87" s="2" t="str">
        <f t="shared" si="2"/>
        <v>胸径/地径D（cm)AL3, 高度（m）3.2, 冠幅（m)AM4</v>
      </c>
      <c r="O87" s="2" t="str">
        <f t="shared" si="3"/>
        <v>insert into purchase_items (name, category, specification, unit, price, vendor, phone, origin, purchaser, purchasingDate, amount) values ('AL3', '乔木', '胸径/地径D（cm)AL3, 高度（m）3.2, 冠幅（m)AM4', '株', 2500, '拓基花场', 'AC4', 'AC4', '中山火炬', '43100', 12);</v>
      </c>
    </row>
    <row r="88" spans="1:15" x14ac:dyDescent="0.15">
      <c r="A88" s="2">
        <v>1015</v>
      </c>
      <c r="B88" s="2" t="s">
        <v>257</v>
      </c>
      <c r="C88" s="2" t="s">
        <v>244</v>
      </c>
      <c r="D88" s="2">
        <v>4.5</v>
      </c>
      <c r="E88" s="2">
        <v>3.5</v>
      </c>
      <c r="F88" s="2" t="s">
        <v>17</v>
      </c>
      <c r="G88" s="2">
        <v>2800</v>
      </c>
      <c r="H88" s="2" t="s">
        <v>248</v>
      </c>
      <c r="I88" s="9" t="s">
        <v>249</v>
      </c>
      <c r="J88" s="9" t="s">
        <v>33</v>
      </c>
      <c r="K88" s="4">
        <v>42698</v>
      </c>
      <c r="L88" s="4" t="s">
        <v>21</v>
      </c>
      <c r="M88" s="2">
        <v>3</v>
      </c>
      <c r="N88" s="2" t="str">
        <f t="shared" si="2"/>
        <v>胸径/地径D（cm)AM1, 高度（m）4.5, 冠幅（m)3.5</v>
      </c>
      <c r="O88" s="2" t="str">
        <f t="shared" si="3"/>
        <v>insert into purchase_items (name, category, specification, unit, price, vendor, phone, origin, purchaser, purchasingDate, amount) values ('AM1', '乔木', '胸径/地径D（cm)AM1, 高度（m）4.5, 冠幅（m)3.5', '株', 2800, '陈剑军', '139 2245 6960', '番禺韦甬', '陈村花湾城项目', '42698', 3);</v>
      </c>
    </row>
    <row r="89" spans="1:15" x14ac:dyDescent="0.15">
      <c r="A89" s="2">
        <v>1016</v>
      </c>
      <c r="B89" s="2" t="s">
        <v>258</v>
      </c>
      <c r="C89" s="2">
        <v>10</v>
      </c>
      <c r="D89" s="2" t="s">
        <v>227</v>
      </c>
      <c r="E89" s="2" t="s">
        <v>259</v>
      </c>
      <c r="F89" s="2" t="s">
        <v>17</v>
      </c>
      <c r="G89" s="2">
        <v>400</v>
      </c>
      <c r="H89" s="2" t="s">
        <v>140</v>
      </c>
      <c r="I89" s="9" t="s">
        <v>141</v>
      </c>
      <c r="J89" s="9" t="s">
        <v>26</v>
      </c>
      <c r="K89" s="4">
        <v>42704</v>
      </c>
      <c r="L89" s="4" t="s">
        <v>21</v>
      </c>
      <c r="M89" s="2">
        <v>2</v>
      </c>
      <c r="N89" s="2" t="str">
        <f t="shared" si="2"/>
        <v>胸径/地径D（cm)10, 高度（m）AL1, 冠幅（m)AN1</v>
      </c>
      <c r="O89" s="2" t="str">
        <f t="shared" si="3"/>
        <v>insert into purchase_items (name, category, specification, unit, price, vendor, phone, origin, purchaser, purchasingDate, amount) values ('10', '乔木', '胸径/地径D（cm)10, 高度（m）AL1, 冠幅（m)AN1', '株', 400, '何树流', '139 0238 9539', '韦甬', '陈村花湾城项目', '42704', 2);</v>
      </c>
    </row>
    <row r="90" spans="1:15" x14ac:dyDescent="0.15">
      <c r="A90" s="2" t="s">
        <v>260</v>
      </c>
      <c r="B90" s="2" t="s">
        <v>258</v>
      </c>
      <c r="C90" s="2" t="s">
        <v>259</v>
      </c>
      <c r="D90" s="2" t="s">
        <v>230</v>
      </c>
      <c r="E90" s="2" t="s">
        <v>261</v>
      </c>
      <c r="F90" s="2" t="s">
        <v>17</v>
      </c>
      <c r="G90" s="2">
        <v>350</v>
      </c>
      <c r="H90" s="2" t="s">
        <v>140</v>
      </c>
      <c r="I90" s="9" t="s">
        <v>141</v>
      </c>
      <c r="J90" s="9" t="s">
        <v>26</v>
      </c>
      <c r="K90" s="4">
        <v>42704</v>
      </c>
      <c r="L90" s="4" t="s">
        <v>21</v>
      </c>
      <c r="M90" s="2">
        <v>4</v>
      </c>
      <c r="N90" s="2" t="str">
        <f t="shared" si="2"/>
        <v>胸径/地径D（cm)AN1, 高度（m）AL2, 冠幅（m)AN2</v>
      </c>
      <c r="O90" s="2" t="str">
        <f t="shared" si="3"/>
        <v>insert into purchase_items (name, category, specification, unit, price, vendor, phone, origin, purchaser, purchasingDate, amount) values ('AN1', '乔木', '胸径/地径D（cm)AN1, 高度（m）AL2, 冠幅（m)AN2', '株', 350, '何树流', '139 0238 9539', '韦甬', '陈村花湾城项目', '42704', 4);</v>
      </c>
    </row>
    <row r="91" spans="1:15" x14ac:dyDescent="0.15">
      <c r="A91" s="2">
        <v>1017</v>
      </c>
      <c r="B91" s="2" t="s">
        <v>262</v>
      </c>
      <c r="C91" s="2">
        <v>8</v>
      </c>
      <c r="D91" s="2" t="s">
        <v>244</v>
      </c>
      <c r="E91" s="2" t="s">
        <v>263</v>
      </c>
      <c r="F91" s="2" t="s">
        <v>17</v>
      </c>
      <c r="G91" s="2">
        <v>450</v>
      </c>
      <c r="H91" s="2" t="s">
        <v>264</v>
      </c>
      <c r="I91" s="2" t="s">
        <v>265</v>
      </c>
      <c r="J91" s="2" t="s">
        <v>39</v>
      </c>
      <c r="K91" s="4">
        <v>42704</v>
      </c>
      <c r="L91" s="4" t="s">
        <v>21</v>
      </c>
      <c r="M91" s="2">
        <v>14</v>
      </c>
      <c r="N91" s="2" t="str">
        <f t="shared" si="2"/>
        <v>胸径/地径D（cm)8, 高度（m）AM1, 冠幅（m)AO1</v>
      </c>
      <c r="O91" s="2" t="str">
        <f t="shared" si="3"/>
        <v>insert into purchase_items (name, category, specification, unit, price, vendor, phone, origin, purchaser, purchasingDate, amount) values ('8', '乔木', '胸径/地径D（cm)8, 高度（m）AM1, 冠幅（m)AO1', '株', 450, '李伟坚', '139 2889 9993', '番禺', '陈村花湾城项目', '42704', 14);</v>
      </c>
    </row>
    <row r="92" spans="1:15" x14ac:dyDescent="0.15">
      <c r="A92" s="2" t="s">
        <v>266</v>
      </c>
      <c r="B92" s="2" t="s">
        <v>262</v>
      </c>
      <c r="C92" s="2" t="s">
        <v>263</v>
      </c>
      <c r="D92" s="2" t="s">
        <v>247</v>
      </c>
      <c r="E92" s="2" t="s">
        <v>267</v>
      </c>
      <c r="F92" s="2" t="s">
        <v>17</v>
      </c>
      <c r="G92" s="2">
        <v>380</v>
      </c>
      <c r="H92" s="2" t="s">
        <v>268</v>
      </c>
      <c r="I92" s="2" t="s">
        <v>90</v>
      </c>
      <c r="J92" s="2" t="s">
        <v>90</v>
      </c>
      <c r="K92" s="4">
        <v>42853</v>
      </c>
      <c r="L92" s="4" t="s">
        <v>21</v>
      </c>
      <c r="M92" s="2">
        <v>23</v>
      </c>
      <c r="N92" s="2" t="str">
        <f t="shared" si="2"/>
        <v>胸径/地径D（cm)AO1, 高度（m）AM2, 冠幅（m)AO2</v>
      </c>
      <c r="O92" s="2" t="str">
        <f t="shared" si="3"/>
        <v>insert into purchase_items (name, category, specification, unit, price, vendor, phone, origin, purchaser, purchasingDate, amount) values ('AO1', '乔木', '胸径/地径D（cm)AO1, 高度（m）AM2, 冠幅（m)AO2', '株', 380, '何冠凌', 'AD1', 'AD1', '陈村花湾城项目', '42853', 23);</v>
      </c>
    </row>
    <row r="93" spans="1:15" x14ac:dyDescent="0.15">
      <c r="A93" s="2" t="s">
        <v>269</v>
      </c>
      <c r="B93" s="2" t="s">
        <v>262</v>
      </c>
      <c r="C93" s="2" t="s">
        <v>267</v>
      </c>
      <c r="D93" s="2" t="s">
        <v>252</v>
      </c>
      <c r="E93" s="2" t="s">
        <v>270</v>
      </c>
      <c r="F93" s="2" t="s">
        <v>17</v>
      </c>
      <c r="G93" s="2">
        <v>450</v>
      </c>
      <c r="H93" s="2" t="s">
        <v>271</v>
      </c>
      <c r="I93" s="2" t="s">
        <v>272</v>
      </c>
      <c r="J93" s="2" t="s">
        <v>273</v>
      </c>
      <c r="K93" s="4">
        <v>42891</v>
      </c>
      <c r="L93" s="4" t="s">
        <v>43</v>
      </c>
      <c r="M93" s="2">
        <v>8</v>
      </c>
      <c r="N93" s="2" t="str">
        <f t="shared" si="2"/>
        <v>胸径/地径D（cm)AO2, 高度（m）AM3, 冠幅（m)AO3</v>
      </c>
      <c r="O93" s="2" t="str">
        <f t="shared" si="3"/>
        <v>insert into purchase_items (name, category, specification, unit, price, vendor, phone, origin, purchaser, purchasingDate, amount) values ('AO2', '乔木', '胸径/地径D（cm)AO2, 高度（m）AM3, 冠幅（m)AO3', '株', 450, '陈雪勇', '134 2020 5533', '中山', '江门一期', '42891', 8);</v>
      </c>
    </row>
    <row r="94" spans="1:15" x14ac:dyDescent="0.15">
      <c r="A94" s="2" t="s">
        <v>274</v>
      </c>
      <c r="B94" s="2" t="s">
        <v>262</v>
      </c>
      <c r="C94" s="2" t="s">
        <v>270</v>
      </c>
      <c r="D94" s="2">
        <v>2</v>
      </c>
      <c r="E94" s="2" t="s">
        <v>275</v>
      </c>
      <c r="F94" s="2" t="s">
        <v>17</v>
      </c>
      <c r="G94" s="2">
        <v>420</v>
      </c>
      <c r="H94" s="2" t="s">
        <v>276</v>
      </c>
      <c r="I94" s="2" t="s">
        <v>92</v>
      </c>
      <c r="J94" s="2" t="s">
        <v>92</v>
      </c>
      <c r="K94" s="4">
        <v>42914</v>
      </c>
      <c r="L94" s="4" t="s">
        <v>43</v>
      </c>
      <c r="M94" s="2">
        <v>10</v>
      </c>
      <c r="N94" s="2" t="str">
        <f t="shared" si="2"/>
        <v>胸径/地径D（cm)AO3, 高度（m）2, 冠幅（m)AO4</v>
      </c>
      <c r="O94" s="2" t="str">
        <f t="shared" si="3"/>
        <v>insert into purchase_items (name, category, specification, unit, price, vendor, phone, origin, purchaser, purchasingDate, amount) values ('AO3', '乔木', '胸径/地径D（cm)AO3, 高度（m）2, 冠幅（m)AO4', '株', 420, '李娜', 'AD2', 'AD2', '江门一期', '42914', 10);</v>
      </c>
    </row>
    <row r="95" spans="1:15" x14ac:dyDescent="0.15">
      <c r="A95" s="2" t="s">
        <v>277</v>
      </c>
      <c r="B95" s="2" t="s">
        <v>262</v>
      </c>
      <c r="C95" s="2" t="s">
        <v>275</v>
      </c>
      <c r="D95" s="2" t="s">
        <v>255</v>
      </c>
      <c r="E95" s="2" t="s">
        <v>278</v>
      </c>
      <c r="F95" s="2" t="s">
        <v>17</v>
      </c>
      <c r="G95" s="2">
        <v>450</v>
      </c>
      <c r="H95" s="2" t="s">
        <v>279</v>
      </c>
      <c r="I95" s="2" t="s">
        <v>94</v>
      </c>
      <c r="J95" s="2" t="s">
        <v>94</v>
      </c>
      <c r="K95" s="4">
        <v>42971</v>
      </c>
      <c r="L95" s="4" t="s">
        <v>43</v>
      </c>
      <c r="M95" s="2">
        <v>7</v>
      </c>
      <c r="N95" s="2" t="str">
        <f t="shared" si="2"/>
        <v>胸径/地径D（cm)AO4, 高度（m）AM4, 冠幅（m)AO5</v>
      </c>
      <c r="O95" s="2" t="str">
        <f t="shared" si="3"/>
        <v>insert into purchase_items (name, category, specification, unit, price, vendor, phone, origin, purchaser, purchasingDate, amount) values ('AO4', '乔木', '胸径/地径D（cm)AO4, 高度（m）AM4, 冠幅（m)AO5', '株', 450, '苏建', 'AD3', 'AD3', '江门一期', '42971', 7);</v>
      </c>
    </row>
    <row r="96" spans="1:15" x14ac:dyDescent="0.15">
      <c r="A96" s="2">
        <v>1018</v>
      </c>
      <c r="B96" s="2" t="s">
        <v>280</v>
      </c>
      <c r="C96" s="2">
        <v>14</v>
      </c>
      <c r="D96" s="2" t="s">
        <v>259</v>
      </c>
      <c r="E96" s="2" t="s">
        <v>281</v>
      </c>
      <c r="F96" s="2" t="s">
        <v>17</v>
      </c>
      <c r="G96" s="2">
        <v>700</v>
      </c>
      <c r="H96" s="2" t="s">
        <v>264</v>
      </c>
      <c r="I96" s="2" t="s">
        <v>265</v>
      </c>
      <c r="J96" s="2" t="s">
        <v>39</v>
      </c>
      <c r="K96" s="4">
        <v>42704</v>
      </c>
      <c r="L96" s="4" t="s">
        <v>21</v>
      </c>
      <c r="M96" s="2">
        <v>2</v>
      </c>
      <c r="N96" s="2" t="str">
        <f t="shared" si="2"/>
        <v>胸径/地径D（cm)14, 高度（m）AN1, 冠幅（m)AP1</v>
      </c>
      <c r="O96" s="2" t="str">
        <f t="shared" si="3"/>
        <v>insert into purchase_items (name, category, specification, unit, price, vendor, phone, origin, purchaser, purchasingDate, amount) values ('14', '乔木', '胸径/地径D（cm)14, 高度（m）AN1, 冠幅（m)AP1', '株', 700, '李伟坚', '139 2889 9993', '番禺', '陈村花湾城项目', '42704', 2);</v>
      </c>
    </row>
    <row r="97" spans="1:15" s="8" customFormat="1" x14ac:dyDescent="0.15">
      <c r="A97" s="2" t="s">
        <v>282</v>
      </c>
      <c r="B97" s="2" t="s">
        <v>280</v>
      </c>
      <c r="C97" s="2" t="s">
        <v>283</v>
      </c>
      <c r="D97" s="2" t="s">
        <v>261</v>
      </c>
      <c r="E97" s="2" t="s">
        <v>284</v>
      </c>
      <c r="F97" s="2" t="s">
        <v>17</v>
      </c>
      <c r="G97" s="2">
        <v>1000</v>
      </c>
      <c r="H97" s="2" t="s">
        <v>285</v>
      </c>
      <c r="I97" s="2" t="s">
        <v>286</v>
      </c>
      <c r="J97" s="2" t="s">
        <v>39</v>
      </c>
      <c r="K97" s="4">
        <v>42947</v>
      </c>
      <c r="L97" s="4" t="s">
        <v>43</v>
      </c>
      <c r="M97" s="2">
        <v>6</v>
      </c>
      <c r="N97" s="2" t="str">
        <f t="shared" si="2"/>
        <v>胸径/地径D（cm)13-15, 高度（m）AN2, 冠幅（m)AP2</v>
      </c>
      <c r="O97" s="2" t="str">
        <f t="shared" si="3"/>
        <v>insert into purchase_items (name, category, specification, unit, price, vendor, phone, origin, purchaser, purchasingDate, amount) values ('13-15', '乔木', '胸径/地径D（cm)13-15, 高度（m）AN2, 冠幅（m)AP2', '株', 1000, '韩剑徽', '138 2556 6506', '番禺', '江门一期', '42947', 6);</v>
      </c>
    </row>
    <row r="98" spans="1:15" s="8" customFormat="1" x14ac:dyDescent="0.15">
      <c r="A98" s="2" t="s">
        <v>287</v>
      </c>
      <c r="B98" s="2" t="s">
        <v>280</v>
      </c>
      <c r="C98" s="2" t="s">
        <v>281</v>
      </c>
      <c r="D98" s="2" t="s">
        <v>288</v>
      </c>
      <c r="E98" s="2" t="s">
        <v>289</v>
      </c>
      <c r="F98" s="2" t="s">
        <v>17</v>
      </c>
      <c r="G98" s="2">
        <v>1700</v>
      </c>
      <c r="H98" s="2" t="s">
        <v>285</v>
      </c>
      <c r="I98" s="2" t="s">
        <v>286</v>
      </c>
      <c r="J98" s="2" t="s">
        <v>39</v>
      </c>
      <c r="K98" s="4">
        <v>42947</v>
      </c>
      <c r="L98" s="4" t="s">
        <v>43</v>
      </c>
      <c r="M98" s="2">
        <v>6</v>
      </c>
      <c r="N98" s="2" t="str">
        <f t="shared" si="2"/>
        <v>胸径/地径D（cm)AP1, 高度（m）AN3, 冠幅（m)AP3</v>
      </c>
      <c r="O98" s="2" t="str">
        <f t="shared" si="3"/>
        <v>insert into purchase_items (name, category, specification, unit, price, vendor, phone, origin, purchaser, purchasingDate, amount) values ('AP1', '乔木', '胸径/地径D（cm)AP1, 高度（m）AN3, 冠幅（m)AP3', '株', 1700, '韩剑徽', '138 2556 6506', '番禺', '江门一期', '42947', 6);</v>
      </c>
    </row>
    <row r="99" spans="1:15" s="8" customFormat="1" x14ac:dyDescent="0.15">
      <c r="A99" s="2" t="s">
        <v>290</v>
      </c>
      <c r="B99" s="2" t="s">
        <v>280</v>
      </c>
      <c r="C99" s="2" t="s">
        <v>284</v>
      </c>
      <c r="D99" s="2" t="s">
        <v>291</v>
      </c>
      <c r="E99" s="2" t="s">
        <v>292</v>
      </c>
      <c r="F99" s="2" t="s">
        <v>17</v>
      </c>
      <c r="G99" s="2">
        <v>2300</v>
      </c>
      <c r="H99" s="2" t="s">
        <v>133</v>
      </c>
      <c r="I99" s="2" t="s">
        <v>134</v>
      </c>
      <c r="J99" s="2" t="s">
        <v>39</v>
      </c>
      <c r="K99" s="4">
        <v>42826</v>
      </c>
      <c r="L99" s="4" t="s">
        <v>86</v>
      </c>
      <c r="M99" s="2">
        <v>5</v>
      </c>
      <c r="N99" s="2" t="str">
        <f t="shared" si="2"/>
        <v>胸径/地径D（cm)AP2, 高度（m）AN4, 冠幅（m)AP4</v>
      </c>
      <c r="O99" s="2" t="str">
        <f t="shared" si="3"/>
        <v>insert into purchase_items (name, category, specification, unit, price, vendor, phone, origin, purchaser, purchasingDate, amount) values ('AP2', '乔木', '胸径/地径D（cm)AP2, 高度（m）AN4, 冠幅（m)AP4', '株', 2300, '王伯杰', '136 0263 1747', '番禺', '江门售楼部', '42826', 5);</v>
      </c>
    </row>
    <row r="100" spans="1:15" x14ac:dyDescent="0.15">
      <c r="A100" s="2">
        <v>1019</v>
      </c>
      <c r="B100" s="2" t="s">
        <v>293</v>
      </c>
      <c r="C100" s="2" t="s">
        <v>294</v>
      </c>
      <c r="D100" s="2" t="s">
        <v>263</v>
      </c>
      <c r="E100" s="2" t="s">
        <v>294</v>
      </c>
      <c r="F100" s="2" t="s">
        <v>17</v>
      </c>
      <c r="G100" s="2">
        <v>1100</v>
      </c>
      <c r="H100" s="2" t="s">
        <v>67</v>
      </c>
      <c r="I100" s="2" t="s">
        <v>68</v>
      </c>
      <c r="J100" s="2" t="s">
        <v>20</v>
      </c>
      <c r="K100" s="4">
        <v>42821</v>
      </c>
      <c r="L100" s="4" t="s">
        <v>21</v>
      </c>
      <c r="M100" s="2">
        <v>8</v>
      </c>
      <c r="N100" s="2" t="str">
        <f t="shared" si="2"/>
        <v>胸径/地径D（cm)AQ1, 高度（m）AO1, 冠幅（m)AQ1</v>
      </c>
      <c r="O100" s="2" t="str">
        <f t="shared" si="3"/>
        <v>insert into purchase_items (name, category, specification, unit, price, vendor, phone, origin, purchaser, purchasingDate, amount) values ('AQ1', '乔木', '胸径/地径D（cm)AQ1, 高度（m）AO1, 冠幅（m)AQ1', '株', 1100, '梁丽欢', '137 0253 6343', '中山市民众镇', '陈村花湾城项目', '42821', 8);</v>
      </c>
    </row>
    <row r="101" spans="1:15" s="3" customFormat="1" x14ac:dyDescent="0.15">
      <c r="A101" s="2" t="s">
        <v>295</v>
      </c>
      <c r="B101" s="2" t="s">
        <v>293</v>
      </c>
      <c r="C101" s="2" t="s">
        <v>296</v>
      </c>
      <c r="D101" s="2" t="s">
        <v>267</v>
      </c>
      <c r="E101" s="2" t="s">
        <v>296</v>
      </c>
      <c r="F101" s="2" t="s">
        <v>17</v>
      </c>
      <c r="G101" s="2">
        <v>2800</v>
      </c>
      <c r="H101" s="2" t="s">
        <v>67</v>
      </c>
      <c r="I101" s="2" t="s">
        <v>68</v>
      </c>
      <c r="J101" s="2" t="s">
        <v>20</v>
      </c>
      <c r="K101" s="4">
        <v>42915</v>
      </c>
      <c r="L101" s="4" t="s">
        <v>86</v>
      </c>
      <c r="M101" s="2">
        <v>3</v>
      </c>
      <c r="N101" s="2" t="str">
        <f t="shared" si="2"/>
        <v>胸径/地径D（cm)AQ2, 高度（m）AO2, 冠幅（m)AQ2</v>
      </c>
      <c r="O101" s="2" t="str">
        <f t="shared" si="3"/>
        <v>insert into purchase_items (name, category, specification, unit, price, vendor, phone, origin, purchaser, purchasingDate, amount) values ('AQ2', '乔木', '胸径/地径D（cm)AQ2, 高度（m）AO2, 冠幅（m)AQ2', '株', 2800, '梁丽欢', '137 0253 6343', '中山市民众镇', '江门售楼部', '42915', 3);</v>
      </c>
    </row>
    <row r="102" spans="1:15" x14ac:dyDescent="0.15">
      <c r="A102" s="2">
        <v>1020</v>
      </c>
      <c r="B102" s="9" t="s">
        <v>297</v>
      </c>
      <c r="C102" s="2">
        <v>16</v>
      </c>
      <c r="D102" s="2" t="s">
        <v>281</v>
      </c>
      <c r="E102" s="2" t="s">
        <v>298</v>
      </c>
      <c r="F102" s="2" t="s">
        <v>17</v>
      </c>
      <c r="G102" s="2">
        <v>14000</v>
      </c>
      <c r="H102" s="2" t="s">
        <v>37</v>
      </c>
      <c r="I102" s="2" t="s">
        <v>38</v>
      </c>
      <c r="J102" s="2" t="s">
        <v>39</v>
      </c>
      <c r="K102" s="4">
        <v>42804</v>
      </c>
      <c r="L102" s="4" t="s">
        <v>21</v>
      </c>
      <c r="M102" s="2">
        <v>1</v>
      </c>
      <c r="N102" s="2" t="str">
        <f t="shared" si="2"/>
        <v>胸径/地径D（cm)16, 高度（m）AP1, 冠幅（m)AR1</v>
      </c>
      <c r="O102" s="2" t="str">
        <f t="shared" si="3"/>
        <v>insert into purchase_items (name, category, specification, unit, price, vendor, phone, origin, purchaser, purchasingDate, amount) values ('16', '乔木', '胸径/地径D（cm)16, 高度（m）AP1, 冠幅（m)AR1', '株', 14000, '石志强', '139 2885 2522', '番禺', '陈村花湾城项目', '42804', 1);</v>
      </c>
    </row>
    <row r="103" spans="1:15" x14ac:dyDescent="0.15">
      <c r="A103" s="2">
        <v>1021</v>
      </c>
      <c r="B103" s="2" t="s">
        <v>299</v>
      </c>
      <c r="C103" s="2" t="s">
        <v>300</v>
      </c>
      <c r="D103" s="2" t="s">
        <v>294</v>
      </c>
      <c r="E103" s="2" t="s">
        <v>301</v>
      </c>
      <c r="F103" s="2" t="s">
        <v>17</v>
      </c>
      <c r="G103" s="2">
        <v>2800</v>
      </c>
      <c r="H103" s="2" t="s">
        <v>37</v>
      </c>
      <c r="I103" s="2" t="s">
        <v>38</v>
      </c>
      <c r="J103" s="2" t="s">
        <v>39</v>
      </c>
      <c r="K103" s="4">
        <v>42804</v>
      </c>
      <c r="L103" s="4" t="s">
        <v>21</v>
      </c>
      <c r="M103" s="2">
        <v>2</v>
      </c>
      <c r="N103" s="2" t="str">
        <f t="shared" si="2"/>
        <v>胸径/地径D（cm)18-20, 高度（m）AQ1, 冠幅（m)AS1</v>
      </c>
      <c r="O103" s="2" t="str">
        <f t="shared" si="3"/>
        <v>insert into purchase_items (name, category, specification, unit, price, vendor, phone, origin, purchaser, purchasingDate, amount) values ('18-20', '乔木', '胸径/地径D（cm)18-20, 高度（m）AQ1, 冠幅（m)AS1', '株', 2800, '石志强', '139 2885 2522', '番禺', '陈村花湾城项目', '42804', 2);</v>
      </c>
    </row>
    <row r="104" spans="1:15" x14ac:dyDescent="0.15">
      <c r="A104" s="2" t="s">
        <v>302</v>
      </c>
      <c r="B104" s="2" t="s">
        <v>299</v>
      </c>
      <c r="C104" s="2" t="s">
        <v>298</v>
      </c>
      <c r="D104" s="2">
        <v>7</v>
      </c>
      <c r="E104" s="2" t="s">
        <v>303</v>
      </c>
      <c r="F104" s="2" t="s">
        <v>17</v>
      </c>
      <c r="G104" s="2">
        <v>6500</v>
      </c>
      <c r="H104" s="2" t="s">
        <v>37</v>
      </c>
      <c r="I104" s="2" t="s">
        <v>38</v>
      </c>
      <c r="J104" s="2" t="s">
        <v>39</v>
      </c>
      <c r="K104" s="4">
        <v>42947</v>
      </c>
      <c r="L104" s="4" t="s">
        <v>43</v>
      </c>
      <c r="M104" s="2">
        <v>1</v>
      </c>
      <c r="N104" s="2" t="str">
        <f t="shared" si="2"/>
        <v>胸径/地径D（cm)AR1, 高度（m）7, 冠幅（m)AS2</v>
      </c>
      <c r="O104" s="2" t="str">
        <f t="shared" si="3"/>
        <v>insert into purchase_items (name, category, specification, unit, price, vendor, phone, origin, purchaser, purchasingDate, amount) values ('AR1', '乔木', '胸径/地径D（cm)AR1, 高度（m）7, 冠幅（m)AS2', '株', 6500, '石志强', '139 2885 2522', '番禺', '江门一期', '42947', 1);</v>
      </c>
    </row>
    <row r="105" spans="1:15" x14ac:dyDescent="0.15">
      <c r="A105" s="2" t="s">
        <v>304</v>
      </c>
      <c r="B105" s="2" t="s">
        <v>299</v>
      </c>
      <c r="C105" s="2">
        <v>30</v>
      </c>
      <c r="D105" s="2">
        <v>5</v>
      </c>
      <c r="E105" s="2" t="s">
        <v>305</v>
      </c>
      <c r="F105" s="2" t="s">
        <v>17</v>
      </c>
      <c r="G105" s="2">
        <v>3800</v>
      </c>
      <c r="H105" s="2" t="s">
        <v>37</v>
      </c>
      <c r="I105" s="2" t="s">
        <v>38</v>
      </c>
      <c r="J105" s="2" t="s">
        <v>39</v>
      </c>
      <c r="K105" s="4">
        <v>42947</v>
      </c>
      <c r="L105" s="4" t="s">
        <v>43</v>
      </c>
      <c r="M105" s="2">
        <v>1</v>
      </c>
      <c r="N105" s="2" t="str">
        <f t="shared" si="2"/>
        <v>胸径/地径D（cm)30, 高度（m）5, 冠幅（m)AS3</v>
      </c>
      <c r="O105" s="2" t="str">
        <f t="shared" si="3"/>
        <v>insert into purchase_items (name, category, specification, unit, price, vendor, phone, origin, purchaser, purchasingDate, amount) values ('30', '乔木', '胸径/地径D（cm)30, 高度（m）5, 冠幅（m)AS3', '株', 3800, '石志强', '139 2885 2522', '番禺', '江门一期', '42947', 1);</v>
      </c>
    </row>
    <row r="106" spans="1:15" x14ac:dyDescent="0.15">
      <c r="A106" s="2">
        <v>1022</v>
      </c>
      <c r="B106" s="2" t="s">
        <v>306</v>
      </c>
      <c r="C106" s="2" t="s">
        <v>301</v>
      </c>
      <c r="D106" s="2" t="s">
        <v>307</v>
      </c>
      <c r="E106" s="2" t="s">
        <v>308</v>
      </c>
      <c r="F106" s="2" t="s">
        <v>17</v>
      </c>
      <c r="G106" s="2">
        <v>3500</v>
      </c>
      <c r="H106" s="2" t="s">
        <v>150</v>
      </c>
      <c r="I106" s="2" t="s">
        <v>151</v>
      </c>
      <c r="J106" s="2" t="s">
        <v>39</v>
      </c>
      <c r="K106" s="4">
        <v>42804</v>
      </c>
      <c r="L106" s="4" t="s">
        <v>21</v>
      </c>
      <c r="M106" s="2">
        <v>11</v>
      </c>
      <c r="N106" s="2" t="str">
        <f t="shared" si="2"/>
        <v>胸径/地径D（cm)AS1, 高度（m）3.8-4, 冠幅（m)AT1</v>
      </c>
      <c r="O106" s="2" t="str">
        <f t="shared" si="3"/>
        <v>insert into purchase_items (name, category, specification, unit, price, vendor, phone, origin, purchaser, purchasingDate, amount) values ('AS1', '乔木', '胸径/地径D（cm)AS1, 高度（m）3.8-4, 冠幅（m)AT1', '株', 3500, '廖监松', '139 2886 5088', '番禺', '陈村花湾城项目', '42804', 11);</v>
      </c>
    </row>
    <row r="107" spans="1:15" x14ac:dyDescent="0.15">
      <c r="A107" s="2">
        <v>1023</v>
      </c>
      <c r="B107" s="2" t="s">
        <v>309</v>
      </c>
      <c r="C107" s="2" t="s">
        <v>308</v>
      </c>
      <c r="D107" s="22" t="s">
        <v>298</v>
      </c>
      <c r="E107" s="2" t="s">
        <v>310</v>
      </c>
      <c r="F107" s="2" t="s">
        <v>17</v>
      </c>
      <c r="G107" s="2">
        <v>5300</v>
      </c>
      <c r="H107" s="2" t="s">
        <v>24</v>
      </c>
      <c r="I107" s="2" t="s">
        <v>25</v>
      </c>
      <c r="J107" s="2" t="s">
        <v>26</v>
      </c>
      <c r="K107" s="4">
        <v>42804</v>
      </c>
      <c r="L107" s="4" t="s">
        <v>21</v>
      </c>
      <c r="M107" s="2">
        <v>4</v>
      </c>
      <c r="N107" s="2" t="str">
        <f t="shared" si="2"/>
        <v>胸径/地径D（cm)AT1, 高度（m）AR1, 冠幅（m)AW1</v>
      </c>
      <c r="O107" s="2" t="str">
        <f t="shared" si="3"/>
        <v>insert into purchase_items (name, category, specification, unit, price, vendor, phone, origin, purchaser, purchasingDate, amount) values ('AT1', '乔木', '胸径/地径D（cm)AT1, 高度（m）AR1, 冠幅（m)AW1', '株', 5300, '苏锐辉', '159 2048 7649', '韦甬', '陈村花湾城项目', '42804', 4);</v>
      </c>
    </row>
    <row r="108" spans="1:15" x14ac:dyDescent="0.15">
      <c r="A108" s="2">
        <v>1024</v>
      </c>
      <c r="B108" s="2" t="s">
        <v>311</v>
      </c>
      <c r="C108" s="2" t="s">
        <v>312</v>
      </c>
      <c r="D108" s="2" t="s">
        <v>301</v>
      </c>
      <c r="E108" s="2" t="s">
        <v>313</v>
      </c>
      <c r="F108" s="2" t="s">
        <v>17</v>
      </c>
      <c r="G108" s="2">
        <v>800</v>
      </c>
      <c r="H108" s="2" t="s">
        <v>271</v>
      </c>
      <c r="I108" s="2" t="s">
        <v>272</v>
      </c>
      <c r="J108" s="2" t="s">
        <v>273</v>
      </c>
      <c r="K108" s="4">
        <v>42810</v>
      </c>
      <c r="L108" s="4" t="s">
        <v>21</v>
      </c>
      <c r="M108" s="2">
        <v>3</v>
      </c>
      <c r="N108" s="2" t="str">
        <f t="shared" si="2"/>
        <v>胸径/地径D（cm)13-14, 高度（m）AS1, 冠幅（m)AV1</v>
      </c>
      <c r="O108" s="2" t="str">
        <f t="shared" si="3"/>
        <v>insert into purchase_items (name, category, specification, unit, price, vendor, phone, origin, purchaser, purchasingDate, amount) values ('13-14', '乔木', '胸径/地径D（cm)13-14, 高度（m）AS1, 冠幅（m)AV1', '株', 800, '陈雪勇', '134 2020 5533', '中山', '陈村花湾城项目', '42810', 3);</v>
      </c>
    </row>
    <row r="109" spans="1:15" x14ac:dyDescent="0.15">
      <c r="A109" s="2" t="s">
        <v>314</v>
      </c>
      <c r="B109" s="2" t="s">
        <v>311</v>
      </c>
      <c r="C109" s="2">
        <v>27</v>
      </c>
      <c r="D109" s="2" t="s">
        <v>303</v>
      </c>
      <c r="E109" s="2" t="s">
        <v>315</v>
      </c>
      <c r="F109" s="2" t="s">
        <v>17</v>
      </c>
      <c r="G109" s="2">
        <v>5000</v>
      </c>
      <c r="H109" s="2" t="s">
        <v>271</v>
      </c>
      <c r="I109" s="2" t="s">
        <v>272</v>
      </c>
      <c r="J109" s="2" t="s">
        <v>273</v>
      </c>
      <c r="K109" s="4">
        <v>42810</v>
      </c>
      <c r="L109" s="4" t="s">
        <v>21</v>
      </c>
      <c r="M109" s="2">
        <v>1</v>
      </c>
      <c r="N109" s="2" t="str">
        <f t="shared" si="2"/>
        <v>胸径/地径D（cm)27, 高度（m）AS2, 冠幅（m)AV2</v>
      </c>
      <c r="O109" s="2" t="str">
        <f t="shared" si="3"/>
        <v>insert into purchase_items (name, category, specification, unit, price, vendor, phone, origin, purchaser, purchasingDate, amount) values ('27', '乔木', '胸径/地径D（cm)27, 高度（m）AS2, 冠幅（m)AV2', '株', 5000, '陈雪勇', '134 2020 5533', '中山', '陈村花湾城项目', '42810', 1);</v>
      </c>
    </row>
    <row r="110" spans="1:15" x14ac:dyDescent="0.15">
      <c r="A110" s="2" t="s">
        <v>316</v>
      </c>
      <c r="B110" s="2" t="s">
        <v>311</v>
      </c>
      <c r="C110" s="2">
        <v>30</v>
      </c>
      <c r="D110" s="2" t="s">
        <v>305</v>
      </c>
      <c r="E110" s="2" t="s">
        <v>317</v>
      </c>
      <c r="F110" s="2" t="s">
        <v>17</v>
      </c>
      <c r="G110" s="2">
        <v>7000</v>
      </c>
      <c r="H110" s="2" t="s">
        <v>271</v>
      </c>
      <c r="I110" s="2" t="s">
        <v>272</v>
      </c>
      <c r="J110" s="2" t="s">
        <v>273</v>
      </c>
      <c r="K110" s="4">
        <v>42810</v>
      </c>
      <c r="L110" s="4" t="s">
        <v>21</v>
      </c>
      <c r="M110" s="2">
        <v>1</v>
      </c>
      <c r="N110" s="2" t="str">
        <f t="shared" si="2"/>
        <v>胸径/地径D（cm)30, 高度（m）AS3, 冠幅（m)AV3</v>
      </c>
      <c r="O110" s="2" t="str">
        <f t="shared" si="3"/>
        <v>insert into purchase_items (name, category, specification, unit, price, vendor, phone, origin, purchaser, purchasingDate, amount) values ('30', '乔木', '胸径/地径D（cm)30, 高度（m）AS3, 冠幅（m)AV3', '株', 7000, '陈雪勇', '134 2020 5533', '中山', '陈村花湾城项目', '42810', 1);</v>
      </c>
    </row>
    <row r="111" spans="1:15" x14ac:dyDescent="0.15">
      <c r="A111" s="2">
        <v>1025</v>
      </c>
      <c r="B111" s="2" t="s">
        <v>318</v>
      </c>
      <c r="C111" s="2" t="s">
        <v>310</v>
      </c>
      <c r="D111" s="2" t="s">
        <v>308</v>
      </c>
      <c r="E111" s="2" t="s">
        <v>319</v>
      </c>
      <c r="F111" s="2" t="s">
        <v>17</v>
      </c>
      <c r="G111" s="2">
        <v>450</v>
      </c>
      <c r="H111" s="2" t="s">
        <v>320</v>
      </c>
      <c r="I111" s="2" t="s">
        <v>321</v>
      </c>
      <c r="J111" s="2" t="s">
        <v>322</v>
      </c>
      <c r="K111" s="4">
        <v>42855</v>
      </c>
      <c r="L111" s="4" t="s">
        <v>21</v>
      </c>
      <c r="M111" s="2">
        <v>2</v>
      </c>
      <c r="N111" s="2" t="str">
        <f t="shared" si="2"/>
        <v>胸径/地径D（cm)AW1, 高度（m）AT1, 冠幅（m)AU1</v>
      </c>
      <c r="O111" s="2" t="str">
        <f t="shared" si="3"/>
        <v>insert into purchase_items (name, category, specification, unit, price, vendor, phone, origin, purchaser, purchasingDate, amount) values ('AW1', '乔木', '胸径/地径D（cm)AW1, 高度（m）AT1, 冠幅（m)AU1', '株', 450, '吴佳南', '186 6781 1012', '顺德', '陈村花湾城项目', '42855', 2);</v>
      </c>
    </row>
    <row r="112" spans="1:15" x14ac:dyDescent="0.15">
      <c r="A112" s="2" t="s">
        <v>323</v>
      </c>
      <c r="B112" s="2" t="s">
        <v>318</v>
      </c>
      <c r="C112" s="2" t="s">
        <v>324</v>
      </c>
      <c r="D112" s="2" t="s">
        <v>325</v>
      </c>
      <c r="E112" s="2" t="s">
        <v>326</v>
      </c>
      <c r="F112" s="2" t="s">
        <v>17</v>
      </c>
      <c r="G112" s="2">
        <v>350</v>
      </c>
      <c r="H112" s="2" t="s">
        <v>320</v>
      </c>
      <c r="I112" s="2" t="s">
        <v>321</v>
      </c>
      <c r="J112" s="2" t="s">
        <v>322</v>
      </c>
      <c r="K112" s="4">
        <v>42855</v>
      </c>
      <c r="L112" s="4" t="s">
        <v>21</v>
      </c>
      <c r="M112" s="2">
        <v>14</v>
      </c>
      <c r="N112" s="2" t="str">
        <f t="shared" si="2"/>
        <v>胸径/地径D（cm)AW2, 高度（m）AT2, 冠幅（m)AU2</v>
      </c>
      <c r="O112" s="2" t="str">
        <f t="shared" si="3"/>
        <v>insert into purchase_items (name, category, specification, unit, price, vendor, phone, origin, purchaser, purchasingDate, amount) values ('AW2', '乔木', '胸径/地径D（cm)AW2, 高度（m）AT2, 冠幅（m)AU2', '株', 350, '吴佳南', '186 6781 1012', '顺德', '陈村花湾城项目', '42855', 14);</v>
      </c>
    </row>
    <row r="113" spans="1:15" x14ac:dyDescent="0.15">
      <c r="A113" s="2" t="s">
        <v>327</v>
      </c>
      <c r="B113" s="2" t="s">
        <v>318</v>
      </c>
      <c r="C113" s="2" t="s">
        <v>328</v>
      </c>
      <c r="D113" s="2" t="s">
        <v>329</v>
      </c>
      <c r="E113" s="2" t="s">
        <v>330</v>
      </c>
      <c r="F113" s="2" t="s">
        <v>17</v>
      </c>
      <c r="G113" s="2">
        <v>600</v>
      </c>
      <c r="H113" s="2" t="s">
        <v>331</v>
      </c>
      <c r="I113" s="2" t="s">
        <v>332</v>
      </c>
      <c r="J113" s="2" t="s">
        <v>322</v>
      </c>
      <c r="K113" s="4">
        <v>42947</v>
      </c>
      <c r="L113" s="4" t="s">
        <v>43</v>
      </c>
      <c r="M113" s="2">
        <v>1</v>
      </c>
      <c r="N113" s="2" t="str">
        <f t="shared" si="2"/>
        <v>胸径/地径D（cm)AW3, 高度（m）AT3, 冠幅（m)AU3</v>
      </c>
      <c r="O113" s="2" t="str">
        <f t="shared" si="3"/>
        <v>insert into purchase_items (name, category, specification, unit, price, vendor, phone, origin, purchaser, purchasingDate, amount) values ('AW3', '乔木', '胸径/地径D（cm)AW3, 高度（m）AT3, 冠幅（m)AU3', '株', 600, '李海涛', '139 2323 1936', '顺德', '江门一期', '42947', 1);</v>
      </c>
    </row>
    <row r="114" spans="1:15" x14ac:dyDescent="0.15">
      <c r="A114" s="2" t="s">
        <v>333</v>
      </c>
      <c r="B114" s="2" t="s">
        <v>318</v>
      </c>
      <c r="C114" s="2" t="s">
        <v>334</v>
      </c>
      <c r="D114" s="2" t="s">
        <v>335</v>
      </c>
      <c r="E114" s="2" t="s">
        <v>336</v>
      </c>
      <c r="F114" s="2" t="s">
        <v>17</v>
      </c>
      <c r="G114" s="2">
        <v>700</v>
      </c>
      <c r="H114" s="2" t="s">
        <v>320</v>
      </c>
      <c r="I114" s="2" t="s">
        <v>321</v>
      </c>
      <c r="J114" s="2" t="s">
        <v>337</v>
      </c>
      <c r="K114" s="4">
        <v>42920</v>
      </c>
      <c r="L114" s="4" t="s">
        <v>43</v>
      </c>
      <c r="M114" s="2">
        <v>13</v>
      </c>
      <c r="N114" s="2" t="str">
        <f t="shared" si="2"/>
        <v>胸径/地径D（cm)AW4, 高度（m）AT4, 冠幅（m)AU4</v>
      </c>
      <c r="O114" s="2" t="str">
        <f t="shared" si="3"/>
        <v>insert into purchase_items (name, category, specification, unit, price, vendor, phone, origin, purchaser, purchasingDate, amount) values ('AW4', '乔木', '胸径/地径D（cm)AW4, 高度（m）AT4, 冠幅（m)AU4', '株', 700, '吴佳南', '186 6781 1012', '陈村', '江门一期', '42920', 13);</v>
      </c>
    </row>
    <row r="115" spans="1:15" x14ac:dyDescent="0.15">
      <c r="A115" s="2" t="s">
        <v>338</v>
      </c>
      <c r="B115" s="2" t="s">
        <v>318</v>
      </c>
      <c r="C115" s="2" t="s">
        <v>339</v>
      </c>
      <c r="D115" s="2" t="s">
        <v>340</v>
      </c>
      <c r="E115" s="2" t="s">
        <v>341</v>
      </c>
      <c r="F115" s="2" t="s">
        <v>17</v>
      </c>
      <c r="G115" s="2">
        <v>1200</v>
      </c>
      <c r="H115" s="2" t="s">
        <v>342</v>
      </c>
      <c r="I115" s="2" t="s">
        <v>100</v>
      </c>
      <c r="J115" s="2" t="s">
        <v>100</v>
      </c>
      <c r="K115" s="4">
        <v>42956</v>
      </c>
      <c r="L115" s="4" t="s">
        <v>43</v>
      </c>
      <c r="M115" s="2">
        <v>2</v>
      </c>
      <c r="N115" s="2" t="str">
        <f t="shared" si="2"/>
        <v>胸径/地径D（cm)AW5, 高度（m）AT5, 冠幅（m)AU5</v>
      </c>
      <c r="O115" s="2" t="str">
        <f t="shared" si="3"/>
        <v>insert into purchase_items (name, category, specification, unit, price, vendor, phone, origin, purchaser, purchasingDate, amount) values ('AW5', '乔木', '胸径/地径D（cm)AW5, 高度（m）AT5, 冠幅（m)AU5', '株', 1200, '周君平', 'AE1', 'AE1', '江门一期', '42956', 2);</v>
      </c>
    </row>
    <row r="116" spans="1:15" x14ac:dyDescent="0.15">
      <c r="A116" s="2" t="s">
        <v>343</v>
      </c>
      <c r="B116" s="2" t="s">
        <v>318</v>
      </c>
      <c r="C116" s="2" t="s">
        <v>344</v>
      </c>
      <c r="D116" s="2" t="s">
        <v>345</v>
      </c>
      <c r="E116" s="2" t="s">
        <v>346</v>
      </c>
      <c r="F116" s="2" t="s">
        <v>17</v>
      </c>
      <c r="G116" s="2">
        <v>1500</v>
      </c>
      <c r="H116" s="2" t="s">
        <v>347</v>
      </c>
      <c r="I116" s="2" t="s">
        <v>104</v>
      </c>
      <c r="J116" s="2" t="s">
        <v>104</v>
      </c>
      <c r="K116" s="4">
        <v>43027</v>
      </c>
      <c r="L116" s="4" t="s">
        <v>43</v>
      </c>
      <c r="M116" s="2">
        <v>1</v>
      </c>
      <c r="N116" s="2" t="str">
        <f t="shared" si="2"/>
        <v>胸径/地径D（cm)AW6, 高度（m）AT6, 冠幅（m)AU6</v>
      </c>
      <c r="O116" s="2" t="str">
        <f t="shared" si="3"/>
        <v>insert into purchase_items (name, category, specification, unit, price, vendor, phone, origin, purchaser, purchasingDate, amount) values ('AW6', '乔木', '胸径/地径D（cm)AW6, 高度（m）AT6, 冠幅（m)AU6', '株', 1500, ' 钱利娟', 'AE2', 'AE2', '江门一期', '43027', 1);</v>
      </c>
    </row>
    <row r="117" spans="1:15" x14ac:dyDescent="0.15">
      <c r="A117" s="2" t="s">
        <v>348</v>
      </c>
      <c r="B117" s="2" t="s">
        <v>318</v>
      </c>
      <c r="C117" s="2" t="s">
        <v>349</v>
      </c>
      <c r="D117" s="2" t="s">
        <v>350</v>
      </c>
      <c r="E117" s="2" t="s">
        <v>351</v>
      </c>
      <c r="F117" s="2" t="s">
        <v>17</v>
      </c>
      <c r="G117" s="2">
        <v>1850</v>
      </c>
      <c r="H117" s="2" t="s">
        <v>352</v>
      </c>
      <c r="I117" s="2" t="s">
        <v>108</v>
      </c>
      <c r="J117" s="2" t="s">
        <v>108</v>
      </c>
      <c r="K117" s="4">
        <v>43027</v>
      </c>
      <c r="L117" s="4" t="s">
        <v>43</v>
      </c>
      <c r="M117" s="2">
        <v>2</v>
      </c>
      <c r="N117" s="2" t="str">
        <f t="shared" si="2"/>
        <v>胸径/地径D（cm)AW7, 高度（m）AT7, 冠幅（m)AU7</v>
      </c>
      <c r="O117" s="2" t="str">
        <f t="shared" si="3"/>
        <v>insert into purchase_items (name, category, specification, unit, price, vendor, phone, origin, purchaser, purchasingDate, amount) values ('AW7', '乔木', '胸径/地径D（cm)AW7, 高度（m）AT7, 冠幅（m)AU7', '株', 1850, '钱利娟', 'AE3', 'AE3', '江门一期', '43027', 2);</v>
      </c>
    </row>
    <row r="118" spans="1:15" s="3" customFormat="1" x14ac:dyDescent="0.15">
      <c r="A118" s="2" t="s">
        <v>353</v>
      </c>
      <c r="B118" s="2" t="s">
        <v>318</v>
      </c>
      <c r="C118" s="2">
        <v>10</v>
      </c>
      <c r="D118" s="2" t="s">
        <v>354</v>
      </c>
      <c r="E118" s="2" t="s">
        <v>355</v>
      </c>
      <c r="F118" s="2" t="s">
        <v>17</v>
      </c>
      <c r="G118" s="2">
        <v>650</v>
      </c>
      <c r="H118" s="2" t="s">
        <v>320</v>
      </c>
      <c r="I118" s="2" t="s">
        <v>321</v>
      </c>
      <c r="J118" s="2" t="s">
        <v>322</v>
      </c>
      <c r="K118" s="4">
        <v>42863</v>
      </c>
      <c r="L118" s="4" t="s">
        <v>86</v>
      </c>
      <c r="M118" s="2">
        <v>3</v>
      </c>
      <c r="N118" s="2" t="str">
        <f t="shared" si="2"/>
        <v>胸径/地径D（cm)10, 高度（m）AT8, 冠幅（m)AU8</v>
      </c>
      <c r="O118" s="2" t="str">
        <f t="shared" si="3"/>
        <v>insert into purchase_items (name, category, specification, unit, price, vendor, phone, origin, purchaser, purchasingDate, amount) values ('10', '乔木', '胸径/地径D（cm)10, 高度（m）AT8, 冠幅（m)AU8', '株', 650, '吴佳南', '186 6781 1012', '顺德', '江门售楼部', '42863', 3);</v>
      </c>
    </row>
    <row r="119" spans="1:15" s="3" customFormat="1" x14ac:dyDescent="0.15">
      <c r="A119" s="2" t="s">
        <v>356</v>
      </c>
      <c r="B119" s="2" t="s">
        <v>318</v>
      </c>
      <c r="C119" s="2">
        <v>8</v>
      </c>
      <c r="D119" s="2" t="s">
        <v>357</v>
      </c>
      <c r="E119" s="2" t="s">
        <v>358</v>
      </c>
      <c r="F119" s="2" t="s">
        <v>17</v>
      </c>
      <c r="G119" s="2">
        <v>350</v>
      </c>
      <c r="H119" s="2" t="s">
        <v>320</v>
      </c>
      <c r="I119" s="2" t="s">
        <v>321</v>
      </c>
      <c r="J119" s="2" t="s">
        <v>322</v>
      </c>
      <c r="K119" s="4">
        <v>42863</v>
      </c>
      <c r="L119" s="4" t="s">
        <v>86</v>
      </c>
      <c r="M119" s="2">
        <v>2</v>
      </c>
      <c r="N119" s="2" t="str">
        <f t="shared" si="2"/>
        <v>胸径/地径D（cm)8, 高度（m）AT9, 冠幅（m)AU9</v>
      </c>
      <c r="O119" s="2" t="str">
        <f t="shared" si="3"/>
        <v>insert into purchase_items (name, category, specification, unit, price, vendor, phone, origin, purchaser, purchasingDate, amount) values ('8', '乔木', '胸径/地径D（cm)8, 高度（m）AT9, 冠幅（m)AU9', '株', 350, '吴佳南', '186 6781 1012', '顺德', '江门售楼部', '42863', 2);</v>
      </c>
    </row>
    <row r="120" spans="1:15" x14ac:dyDescent="0.15">
      <c r="A120" s="2">
        <v>1026</v>
      </c>
      <c r="B120" s="2" t="s">
        <v>359</v>
      </c>
      <c r="C120" s="2" t="s">
        <v>313</v>
      </c>
      <c r="D120" s="2">
        <v>3.5</v>
      </c>
      <c r="E120" s="2" t="s">
        <v>360</v>
      </c>
      <c r="F120" s="2" t="s">
        <v>17</v>
      </c>
      <c r="G120" s="2">
        <v>800</v>
      </c>
      <c r="H120" s="2" t="s">
        <v>129</v>
      </c>
      <c r="I120" s="2" t="s">
        <v>130</v>
      </c>
      <c r="J120" s="2" t="s">
        <v>39</v>
      </c>
      <c r="K120" s="4">
        <v>42886</v>
      </c>
      <c r="L120" s="4" t="s">
        <v>43</v>
      </c>
      <c r="M120" s="2">
        <v>2</v>
      </c>
      <c r="N120" s="2" t="str">
        <f t="shared" si="2"/>
        <v>胸径/地径D（cm)AV1, 高度（m）3.5, 冠幅（m)AX1</v>
      </c>
      <c r="O120" s="2" t="str">
        <f t="shared" si="3"/>
        <v>insert into purchase_items (name, category, specification, unit, price, vendor, phone, origin, purchaser, purchasingDate, amount) values ('AV1', '乔木', '胸径/地径D（cm)AV1, 高度（m）3.5, 冠幅（m)AX1', '株', 800, '梁金洪', '137 1139 8425', '番禺', '江门一期', '42886', 2);</v>
      </c>
    </row>
    <row r="121" spans="1:15" x14ac:dyDescent="0.15">
      <c r="A121" s="2" t="s">
        <v>361</v>
      </c>
      <c r="B121" s="2" t="s">
        <v>359</v>
      </c>
      <c r="C121" s="2" t="s">
        <v>315</v>
      </c>
      <c r="D121" s="2">
        <v>3.5</v>
      </c>
      <c r="E121" s="2" t="s">
        <v>362</v>
      </c>
      <c r="F121" s="2" t="s">
        <v>17</v>
      </c>
      <c r="G121" s="2">
        <v>800</v>
      </c>
      <c r="H121" s="2" t="s">
        <v>129</v>
      </c>
      <c r="I121" s="2" t="s">
        <v>130</v>
      </c>
      <c r="J121" s="2" t="s">
        <v>39</v>
      </c>
      <c r="K121" s="4">
        <v>42886</v>
      </c>
      <c r="L121" s="4" t="s">
        <v>43</v>
      </c>
      <c r="M121" s="2">
        <v>14</v>
      </c>
      <c r="N121" s="2" t="str">
        <f t="shared" si="2"/>
        <v>胸径/地径D（cm)AV2, 高度（m）3.5, 冠幅（m)AX2</v>
      </c>
      <c r="O121" s="2" t="str">
        <f t="shared" si="3"/>
        <v>insert into purchase_items (name, category, specification, unit, price, vendor, phone, origin, purchaser, purchasingDate, amount) values ('AV2', '乔木', '胸径/地径D（cm)AV2, 高度（m）3.5, 冠幅（m)AX2', '株', 800, '梁金洪', '137 1139 8425', '番禺', '江门一期', '42886', 14);</v>
      </c>
    </row>
    <row r="122" spans="1:15" x14ac:dyDescent="0.15">
      <c r="A122" s="2">
        <v>1027</v>
      </c>
      <c r="B122" s="2" t="s">
        <v>363</v>
      </c>
      <c r="C122" s="23" t="s">
        <v>66</v>
      </c>
      <c r="D122" s="2" t="s">
        <v>310</v>
      </c>
      <c r="E122" s="2" t="s">
        <v>364</v>
      </c>
      <c r="F122" s="2" t="s">
        <v>17</v>
      </c>
      <c r="G122" s="2">
        <v>600</v>
      </c>
      <c r="H122" s="2" t="s">
        <v>129</v>
      </c>
      <c r="I122" s="2" t="s">
        <v>130</v>
      </c>
      <c r="J122" s="2" t="s">
        <v>39</v>
      </c>
      <c r="K122" s="4">
        <v>42886</v>
      </c>
      <c r="L122" s="4" t="s">
        <v>43</v>
      </c>
      <c r="M122" s="2">
        <v>10</v>
      </c>
      <c r="N122" s="2" t="str">
        <f t="shared" si="2"/>
        <v>胸径/地径D（cm)12-13, 高度（m）AW1, 冠幅（m)AY1</v>
      </c>
      <c r="O122" s="2" t="str">
        <f t="shared" si="3"/>
        <v>insert into purchase_items (name, category, specification, unit, price, vendor, phone, origin, purchaser, purchasingDate, amount) values ('12-13', '乔木', '胸径/地径D（cm)12-13, 高度（m）AW1, 冠幅（m)AY1', '株', 600, '梁金洪', '137 1139 8425', '番禺', '江门一期', '42886', 10);</v>
      </c>
    </row>
    <row r="123" spans="1:15" x14ac:dyDescent="0.15">
      <c r="A123" s="2">
        <v>1028</v>
      </c>
      <c r="B123" s="2" t="s">
        <v>365</v>
      </c>
      <c r="C123" s="2" t="s">
        <v>312</v>
      </c>
      <c r="D123" s="2" t="s">
        <v>313</v>
      </c>
      <c r="E123" s="2" t="s">
        <v>366</v>
      </c>
      <c r="F123" s="2" t="s">
        <v>17</v>
      </c>
      <c r="G123" s="2">
        <v>1500</v>
      </c>
      <c r="H123" s="2" t="s">
        <v>129</v>
      </c>
      <c r="I123" s="2" t="s">
        <v>130</v>
      </c>
      <c r="J123" s="2" t="s">
        <v>39</v>
      </c>
      <c r="K123" s="4">
        <v>42886</v>
      </c>
      <c r="L123" s="4" t="s">
        <v>43</v>
      </c>
      <c r="M123" s="2">
        <v>16</v>
      </c>
      <c r="N123" s="2" t="str">
        <f t="shared" si="2"/>
        <v>胸径/地径D（cm)13-14, 高度（m）AV1, 冠幅（m)AZ1</v>
      </c>
      <c r="O123" s="2" t="str">
        <f t="shared" si="3"/>
        <v>insert into purchase_items (name, category, specification, unit, price, vendor, phone, origin, purchaser, purchasingDate, amount) values ('13-14', '乔木', '胸径/地径D（cm)13-14, 高度（m）AV1, 冠幅（m)AZ1', '株', 1500, '梁金洪', '137 1139 8425', '番禺', '江门一期', '42886', 16);</v>
      </c>
    </row>
    <row r="124" spans="1:15" x14ac:dyDescent="0.15">
      <c r="A124" s="2" t="s">
        <v>367</v>
      </c>
      <c r="B124" s="2" t="s">
        <v>365</v>
      </c>
      <c r="C124" s="2">
        <v>13</v>
      </c>
      <c r="D124" s="2" t="s">
        <v>315</v>
      </c>
      <c r="E124" s="2" t="s">
        <v>368</v>
      </c>
      <c r="F124" s="2" t="s">
        <v>17</v>
      </c>
      <c r="G124" s="2">
        <v>1300</v>
      </c>
      <c r="H124" s="2" t="s">
        <v>369</v>
      </c>
      <c r="I124" s="2" t="s">
        <v>136</v>
      </c>
      <c r="J124" s="2" t="s">
        <v>136</v>
      </c>
      <c r="K124" s="4">
        <v>42891</v>
      </c>
      <c r="L124" s="4" t="s">
        <v>43</v>
      </c>
      <c r="M124" s="2">
        <v>6</v>
      </c>
      <c r="N124" s="2" t="str">
        <f t="shared" si="2"/>
        <v>胸径/地径D（cm)13, 高度（m）AV2, 冠幅（m)AZ2</v>
      </c>
      <c r="O124" s="2" t="str">
        <f t="shared" si="3"/>
        <v>insert into purchase_items (name, category, specification, unit, price, vendor, phone, origin, purchaser, purchasingDate, amount) values ('13', '乔木', '胸径/地径D（cm)13, 高度（m）AV2, 冠幅（m)AZ2', '株', 1300, '陈永桃', 'AF1', 'AF1', '江门一期', '42891', 6);</v>
      </c>
    </row>
    <row r="125" spans="1:15" x14ac:dyDescent="0.15">
      <c r="A125" s="2">
        <v>1029</v>
      </c>
      <c r="B125" s="2" t="s">
        <v>370</v>
      </c>
      <c r="C125" s="2" t="s">
        <v>319</v>
      </c>
      <c r="D125" s="2" t="s">
        <v>319</v>
      </c>
      <c r="E125" s="2" t="s">
        <v>371</v>
      </c>
      <c r="F125" s="2" t="s">
        <v>17</v>
      </c>
      <c r="G125" s="2">
        <v>10000</v>
      </c>
      <c r="H125" s="2" t="s">
        <v>372</v>
      </c>
      <c r="I125" s="2" t="s">
        <v>373</v>
      </c>
      <c r="J125" s="2" t="s">
        <v>273</v>
      </c>
      <c r="K125" s="4">
        <v>42891</v>
      </c>
      <c r="L125" s="4" t="s">
        <v>43</v>
      </c>
      <c r="M125" s="2">
        <v>2</v>
      </c>
      <c r="N125" s="2" t="str">
        <f t="shared" si="2"/>
        <v>胸径/地径D（cm)AU1, 高度（m）AU1, 冠幅（m)BA1</v>
      </c>
      <c r="O125" s="2" t="str">
        <f t="shared" si="3"/>
        <v>insert into purchase_items (name, category, specification, unit, price, vendor, phone, origin, purchaser, purchasingDate, amount) values ('AU1', '乔木', '胸径/地径D（cm)AU1, 高度（m）AU1, 冠幅（m)BA1', '株', 10000, '黄泽权', '137 0253 2919', '中山', '江门一期', '42891', 2);</v>
      </c>
    </row>
    <row r="126" spans="1:15" x14ac:dyDescent="0.15">
      <c r="A126" s="2" t="s">
        <v>374</v>
      </c>
      <c r="B126" s="2" t="s">
        <v>370</v>
      </c>
      <c r="C126" s="2" t="s">
        <v>326</v>
      </c>
      <c r="D126" s="2" t="s">
        <v>326</v>
      </c>
      <c r="E126" s="2" t="s">
        <v>375</v>
      </c>
      <c r="F126" s="2" t="s">
        <v>17</v>
      </c>
      <c r="G126" s="2">
        <v>12000</v>
      </c>
      <c r="H126" s="2" t="s">
        <v>372</v>
      </c>
      <c r="I126" s="2" t="s">
        <v>373</v>
      </c>
      <c r="J126" s="2" t="s">
        <v>273</v>
      </c>
      <c r="K126" s="4">
        <v>42891</v>
      </c>
      <c r="L126" s="4" t="s">
        <v>43</v>
      </c>
      <c r="M126" s="2">
        <v>1</v>
      </c>
      <c r="N126" s="2" t="str">
        <f t="shared" si="2"/>
        <v>胸径/地径D（cm)AU2, 高度（m）AU2, 冠幅（m)BA2</v>
      </c>
      <c r="O126" s="2" t="str">
        <f t="shared" si="3"/>
        <v>insert into purchase_items (name, category, specification, unit, price, vendor, phone, origin, purchaser, purchasingDate, amount) values ('AU2', '乔木', '胸径/地径D（cm)AU2, 高度（m）AU2, 冠幅（m)BA2', '株', 12000, '黄泽权', '137 0253 2919', '中山', '江门一期', '42891', 1);</v>
      </c>
    </row>
    <row r="127" spans="1:15" x14ac:dyDescent="0.15">
      <c r="A127" s="2" t="s">
        <v>376</v>
      </c>
      <c r="B127" s="2" t="s">
        <v>370</v>
      </c>
      <c r="C127" s="2" t="s">
        <v>330</v>
      </c>
      <c r="D127" s="2" t="s">
        <v>330</v>
      </c>
      <c r="E127" s="2" t="s">
        <v>377</v>
      </c>
      <c r="F127" s="2" t="s">
        <v>17</v>
      </c>
      <c r="G127" s="2">
        <v>7800</v>
      </c>
      <c r="H127" s="2" t="s">
        <v>372</v>
      </c>
      <c r="I127" s="2" t="s">
        <v>373</v>
      </c>
      <c r="J127" s="2" t="s">
        <v>273</v>
      </c>
      <c r="K127" s="4">
        <v>42819</v>
      </c>
      <c r="L127" s="4" t="s">
        <v>86</v>
      </c>
      <c r="M127" s="2">
        <v>1</v>
      </c>
      <c r="N127" s="2" t="str">
        <f t="shared" si="2"/>
        <v>胸径/地径D（cm)AU3, 高度（m）AU3, 冠幅（m)BA3</v>
      </c>
      <c r="O127" s="2" t="str">
        <f t="shared" si="3"/>
        <v>insert into purchase_items (name, category, specification, unit, price, vendor, phone, origin, purchaser, purchasingDate, amount) values ('AU3', '乔木', '胸径/地径D（cm)AU3, 高度（m）AU3, 冠幅（m)BA3', '株', 7800, '黄泽权', '137 0253 2919', '中山', '江门售楼部', '42819', 1);</v>
      </c>
    </row>
    <row r="128" spans="1:15" x14ac:dyDescent="0.15">
      <c r="A128" s="2" t="s">
        <v>378</v>
      </c>
      <c r="B128" s="2" t="s">
        <v>370</v>
      </c>
      <c r="C128" s="2" t="s">
        <v>336</v>
      </c>
      <c r="D128" s="2" t="s">
        <v>336</v>
      </c>
      <c r="E128" s="2" t="s">
        <v>379</v>
      </c>
      <c r="F128" s="2" t="s">
        <v>17</v>
      </c>
      <c r="G128" s="2">
        <v>7800</v>
      </c>
      <c r="H128" s="2" t="s">
        <v>380</v>
      </c>
      <c r="I128" s="2" t="s">
        <v>139</v>
      </c>
      <c r="J128" s="2" t="s">
        <v>139</v>
      </c>
      <c r="K128" s="4">
        <v>43100</v>
      </c>
      <c r="L128" s="4" t="s">
        <v>188</v>
      </c>
      <c r="M128" s="2">
        <v>1</v>
      </c>
      <c r="N128" s="2" t="str">
        <f t="shared" si="2"/>
        <v>胸径/地径D（cm)AU4, 高度（m）AU4, 冠幅（m)BA4</v>
      </c>
      <c r="O128" s="2" t="str">
        <f t="shared" si="3"/>
        <v>insert into purchase_items (name, category, specification, unit, price, vendor, phone, origin, purchaser, purchasingDate, amount) values ('AU4', '乔木', '胸径/地径D（cm)AU4, 高度（m）AU4, 冠幅（m)BA4', '株', 7800, '陈代文', 'AF2', 'AF2', '中山火炬', '43100', 1);</v>
      </c>
    </row>
    <row r="129" spans="1:15" x14ac:dyDescent="0.15">
      <c r="A129" s="2">
        <v>1030</v>
      </c>
      <c r="B129" s="2" t="s">
        <v>381</v>
      </c>
      <c r="C129" s="2" t="s">
        <v>382</v>
      </c>
      <c r="D129" s="2" t="s">
        <v>360</v>
      </c>
      <c r="E129" s="2" t="s">
        <v>383</v>
      </c>
      <c r="F129" s="2" t="s">
        <v>17</v>
      </c>
      <c r="G129" s="2">
        <v>4000</v>
      </c>
      <c r="H129" s="2" t="s">
        <v>48</v>
      </c>
      <c r="I129" s="9" t="s">
        <v>49</v>
      </c>
      <c r="J129" s="9" t="s">
        <v>50</v>
      </c>
      <c r="K129" s="4">
        <v>42891</v>
      </c>
      <c r="L129" s="4" t="s">
        <v>43</v>
      </c>
      <c r="M129" s="2">
        <v>3</v>
      </c>
      <c r="N129" s="2" t="str">
        <f t="shared" si="2"/>
        <v>胸径/地径D（cm)24-26, 高度（m）AX1, 冠幅（m)BB1</v>
      </c>
      <c r="O129" s="2" t="str">
        <f t="shared" si="3"/>
        <v>insert into purchase_items (name, category, specification, unit, price, vendor, phone, origin, purchaser, purchasingDate, amount) values ('24-26', '乔木', '胸径/地径D（cm)24-26, 高度（m）AX1, 冠幅（m)BB1', '株', 4000, '清远市清城区中盛园艺场', '137 5018 3162', '清远', '江门一期', '42891', 3);</v>
      </c>
    </row>
    <row r="130" spans="1:15" x14ac:dyDescent="0.15">
      <c r="A130" s="2" t="s">
        <v>384</v>
      </c>
      <c r="B130" s="2" t="s">
        <v>381</v>
      </c>
      <c r="C130" s="2" t="s">
        <v>364</v>
      </c>
      <c r="D130" s="2" t="s">
        <v>362</v>
      </c>
      <c r="E130" s="2" t="s">
        <v>385</v>
      </c>
      <c r="F130" s="2" t="s">
        <v>17</v>
      </c>
      <c r="G130" s="2">
        <v>900</v>
      </c>
      <c r="H130" s="2" t="s">
        <v>386</v>
      </c>
      <c r="I130" s="2" t="s">
        <v>153</v>
      </c>
      <c r="J130" s="2" t="s">
        <v>153</v>
      </c>
      <c r="K130" s="4">
        <v>42965</v>
      </c>
      <c r="L130" s="4" t="s">
        <v>43</v>
      </c>
      <c r="M130" s="2">
        <v>15</v>
      </c>
      <c r="N130" s="2" t="str">
        <f t="shared" si="2"/>
        <v>胸径/地径D（cm)AY1, 高度（m）AX2, 冠幅（m)BB2</v>
      </c>
      <c r="O130" s="2" t="str">
        <f t="shared" si="3"/>
        <v>insert into purchase_items (name, category, specification, unit, price, vendor, phone, origin, purchaser, purchasingDate, amount) values ('AY1', '乔木', '胸径/地径D（cm)AY1, 高度（m）AX2, 冠幅（m)BB2', '株', 900, '吴伟强', 'AG1', 'AG1', '江门一期', '42965', 15);</v>
      </c>
    </row>
    <row r="131" spans="1:15" x14ac:dyDescent="0.15">
      <c r="A131" s="2">
        <v>1031</v>
      </c>
      <c r="B131" s="2" t="s">
        <v>387</v>
      </c>
      <c r="C131" s="2" t="s">
        <v>388</v>
      </c>
      <c r="D131" s="2" t="s">
        <v>364</v>
      </c>
      <c r="E131" s="2" t="s">
        <v>389</v>
      </c>
      <c r="F131" s="2" t="s">
        <v>17</v>
      </c>
      <c r="G131" s="2">
        <v>2900</v>
      </c>
      <c r="H131" s="2" t="s">
        <v>390</v>
      </c>
      <c r="I131" s="2" t="s">
        <v>391</v>
      </c>
      <c r="J131" s="2" t="s">
        <v>392</v>
      </c>
      <c r="K131" s="4">
        <v>42908</v>
      </c>
      <c r="L131" s="4" t="s">
        <v>43</v>
      </c>
      <c r="M131" s="2">
        <v>8</v>
      </c>
      <c r="N131" s="2" t="str">
        <f t="shared" si="2"/>
        <v>胸径/地径D（cm)28-31, 高度（m）AY1, 冠幅（m)BC1</v>
      </c>
      <c r="O131" s="2" t="str">
        <f t="shared" si="3"/>
        <v>insert into purchase_items (name, category, specification, unit, price, vendor, phone, origin, purchaser, purchasingDate, amount) values ('28-31', '乔木', '胸径/地径D（cm)28-31, 高度（m）AY1, 冠幅（m)BC1', '株', 2900, '吴卫锋', '139 2518 9239', '南沙', '江门一期', '42908', 8);</v>
      </c>
    </row>
    <row r="132" spans="1:15" x14ac:dyDescent="0.15">
      <c r="A132" s="2" t="s">
        <v>393</v>
      </c>
      <c r="B132" s="2" t="s">
        <v>387</v>
      </c>
      <c r="C132" s="2">
        <v>35</v>
      </c>
      <c r="D132" s="2" t="s">
        <v>394</v>
      </c>
      <c r="E132" s="2" t="s">
        <v>395</v>
      </c>
      <c r="F132" s="2" t="s">
        <v>17</v>
      </c>
      <c r="G132" s="2">
        <v>3600</v>
      </c>
      <c r="H132" s="2" t="s">
        <v>390</v>
      </c>
      <c r="I132" s="2" t="s">
        <v>391</v>
      </c>
      <c r="J132" s="2" t="s">
        <v>392</v>
      </c>
      <c r="K132" s="4">
        <v>42908</v>
      </c>
      <c r="L132" s="4" t="s">
        <v>43</v>
      </c>
      <c r="M132" s="2">
        <v>1</v>
      </c>
      <c r="N132" s="2" t="str">
        <f t="shared" si="2"/>
        <v>胸径/地径D（cm)35, 高度（m）AY2, 冠幅（m)BC2</v>
      </c>
      <c r="O132" s="2" t="str">
        <f t="shared" si="3"/>
        <v>insert into purchase_items (name, category, specification, unit, price, vendor, phone, origin, purchaser, purchasingDate, amount) values ('35', '乔木', '胸径/地径D（cm)35, 高度（m）AY2, 冠幅（m)BC2', '株', 3600, '吴卫锋', '139 2518 9239', '南沙', '江门一期', '42908', 1);</v>
      </c>
    </row>
    <row r="133" spans="1:15" x14ac:dyDescent="0.15">
      <c r="A133" s="2" t="s">
        <v>396</v>
      </c>
      <c r="B133" s="2" t="s">
        <v>387</v>
      </c>
      <c r="C133" s="2" t="s">
        <v>360</v>
      </c>
      <c r="D133" s="2" t="s">
        <v>397</v>
      </c>
      <c r="E133" s="2" t="s">
        <v>398</v>
      </c>
      <c r="F133" s="2" t="s">
        <v>17</v>
      </c>
      <c r="G133" s="2">
        <v>2900</v>
      </c>
      <c r="H133" s="2" t="s">
        <v>390</v>
      </c>
      <c r="I133" s="2" t="s">
        <v>391</v>
      </c>
      <c r="J133" s="2" t="s">
        <v>392</v>
      </c>
      <c r="K133" s="4">
        <v>42965</v>
      </c>
      <c r="L133" s="4" t="s">
        <v>43</v>
      </c>
      <c r="M133" s="2">
        <v>3</v>
      </c>
      <c r="N133" s="2" t="str">
        <f t="shared" ref="N133:N147" si="4">CONCATENATE($C$2,C133,", ",$D$2,D133,", ",$E$2,E133)</f>
        <v>胸径/地径D（cm)AX1, 高度（m）AY3, 冠幅（m)BC3</v>
      </c>
      <c r="O133" s="2" t="str">
        <f t="shared" ref="O133:O147" si="5">CONCATENATE($O$3,"'",C133,$M$3,$B$3,$M$3,N133,$M$3,F133,"', ",G133,", '",H133,$M$3,I133,$M$3,J133,$M$3,L133,$M$3,K133,"', ",M133,");")</f>
        <v>insert into purchase_items (name, category, specification, unit, price, vendor, phone, origin, purchaser, purchasingDate, amount) values ('AX1', '乔木', '胸径/地径D（cm)AX1, 高度（m）AY3, 冠幅（m)BC3', '株', 2900, '吴卫锋', '139 2518 9239', '南沙', '江门一期', '42965', 3);</v>
      </c>
    </row>
    <row r="134" spans="1:15" x14ac:dyDescent="0.15">
      <c r="A134" s="2">
        <v>1032</v>
      </c>
      <c r="B134" s="2" t="s">
        <v>399</v>
      </c>
      <c r="C134" s="2">
        <v>8</v>
      </c>
      <c r="D134" s="2" t="s">
        <v>366</v>
      </c>
      <c r="E134" s="2" t="s">
        <v>400</v>
      </c>
      <c r="F134" s="2" t="s">
        <v>17</v>
      </c>
      <c r="G134" s="2">
        <v>600</v>
      </c>
      <c r="H134" s="2" t="s">
        <v>178</v>
      </c>
      <c r="I134" s="2" t="s">
        <v>25</v>
      </c>
      <c r="J134" s="2" t="s">
        <v>26</v>
      </c>
      <c r="K134" s="4">
        <v>42908</v>
      </c>
      <c r="L134" s="4" t="s">
        <v>43</v>
      </c>
      <c r="M134" s="2">
        <v>6</v>
      </c>
      <c r="N134" s="2" t="str">
        <f t="shared" si="4"/>
        <v>胸径/地径D（cm)8, 高度（m）AZ1, 冠幅（m)BD1</v>
      </c>
      <c r="O134" s="2" t="str">
        <f t="shared" si="5"/>
        <v>insert into purchase_items (name, category, specification, unit, price, vendor, phone, origin, purchaser, purchasingDate, amount) values ('8', '乔木', '胸径/地径D（cm)8, 高度（m）AZ1, 冠幅（m)BD1', '株', 600, '苏记', '159 2048 7649', '韦甬', '江门一期', '42908', 6);</v>
      </c>
    </row>
    <row r="135" spans="1:15" x14ac:dyDescent="0.15">
      <c r="A135" s="2">
        <v>1033</v>
      </c>
      <c r="B135" s="2" t="s">
        <v>401</v>
      </c>
      <c r="C135" s="2">
        <v>13</v>
      </c>
      <c r="D135" s="2" t="s">
        <v>371</v>
      </c>
      <c r="E135" s="2" t="s">
        <v>402</v>
      </c>
      <c r="F135" s="2" t="s">
        <v>17</v>
      </c>
      <c r="G135" s="2">
        <v>1100</v>
      </c>
      <c r="H135" s="2" t="s">
        <v>264</v>
      </c>
      <c r="I135" s="2" t="s">
        <v>265</v>
      </c>
      <c r="J135" s="2" t="s">
        <v>39</v>
      </c>
      <c r="K135" s="4">
        <v>42914</v>
      </c>
      <c r="L135" s="4" t="s">
        <v>43</v>
      </c>
      <c r="M135" s="2">
        <v>4</v>
      </c>
      <c r="N135" s="2" t="str">
        <f t="shared" si="4"/>
        <v>胸径/地径D（cm)13, 高度（m）BA1, 冠幅（m)BE1</v>
      </c>
      <c r="O135" s="2" t="str">
        <f t="shared" si="5"/>
        <v>insert into purchase_items (name, category, specification, unit, price, vendor, phone, origin, purchaser, purchasingDate, amount) values ('13', '乔木', '胸径/地径D（cm)13, 高度（m）BA1, 冠幅（m)BE1', '株', 1100, '李伟坚', '139 2889 9993', '番禺', '江门一期', '42914', 4);</v>
      </c>
    </row>
    <row r="136" spans="1:15" x14ac:dyDescent="0.15">
      <c r="A136" s="2">
        <v>1034</v>
      </c>
      <c r="B136" s="2" t="s">
        <v>403</v>
      </c>
      <c r="C136" s="2" t="s">
        <v>366</v>
      </c>
      <c r="D136" s="2" t="s">
        <v>383</v>
      </c>
      <c r="E136" s="2" t="s">
        <v>404</v>
      </c>
      <c r="F136" s="2" t="s">
        <v>17</v>
      </c>
      <c r="G136" s="2">
        <v>500</v>
      </c>
      <c r="H136" s="2" t="s">
        <v>405</v>
      </c>
      <c r="I136" s="2" t="s">
        <v>406</v>
      </c>
      <c r="J136" s="2" t="s">
        <v>26</v>
      </c>
      <c r="K136" s="4">
        <v>43027</v>
      </c>
      <c r="L136" s="4" t="s">
        <v>43</v>
      </c>
      <c r="M136" s="2">
        <v>5</v>
      </c>
      <c r="N136" s="2" t="str">
        <f t="shared" si="4"/>
        <v>胸径/地径D（cm)AZ1, 高度（m）BB1, 冠幅（m)BF1</v>
      </c>
      <c r="O136" s="2" t="str">
        <f t="shared" si="5"/>
        <v>insert into purchase_items (name, category, specification, unit, price, vendor, phone, origin, purchaser, purchasingDate, amount) values ('AZ1', '乔木', '胸径/地径D（cm)AZ1, 高度（m）BB1, 冠幅（m)BF1', '株', 500, '卢炳', '139 0283 9697', '韦甬', '江门一期', '43027', 5);</v>
      </c>
    </row>
    <row r="137" spans="1:15" x14ac:dyDescent="0.15">
      <c r="A137" s="2">
        <v>1035</v>
      </c>
      <c r="B137" s="2" t="s">
        <v>407</v>
      </c>
      <c r="C137" s="2" t="s">
        <v>371</v>
      </c>
      <c r="D137" s="2" t="s">
        <v>389</v>
      </c>
      <c r="E137" s="2" t="s">
        <v>408</v>
      </c>
      <c r="F137" s="2" t="s">
        <v>17</v>
      </c>
      <c r="G137" s="2">
        <v>500</v>
      </c>
      <c r="H137" s="2" t="s">
        <v>409</v>
      </c>
      <c r="I137" s="2" t="s">
        <v>168</v>
      </c>
      <c r="J137" s="2" t="s">
        <v>168</v>
      </c>
      <c r="K137" s="4">
        <v>43032</v>
      </c>
      <c r="L137" s="4" t="s">
        <v>43</v>
      </c>
      <c r="M137" s="2">
        <v>9</v>
      </c>
      <c r="N137" s="2" t="str">
        <f t="shared" si="4"/>
        <v>胸径/地径D（cm)BA1, 高度（m）BC1, 冠幅（m)BG1</v>
      </c>
      <c r="O137" s="2" t="str">
        <f t="shared" si="5"/>
        <v>insert into purchase_items (name, category, specification, unit, price, vendor, phone, origin, purchaser, purchasingDate, amount) values ('BA1', '乔木', '胸径/地径D（cm)BA1, 高度（m）BC1, 冠幅（m)BG1', '株', 500, '何志伟', 'AH1', 'AH1', '江门一期', '43032', 9);</v>
      </c>
    </row>
    <row r="138" spans="1:15" x14ac:dyDescent="0.15">
      <c r="A138" s="2">
        <v>1036</v>
      </c>
      <c r="B138" s="2" t="s">
        <v>410</v>
      </c>
      <c r="C138" s="2" t="s">
        <v>383</v>
      </c>
      <c r="D138" s="2" t="s">
        <v>400</v>
      </c>
      <c r="E138" s="2" t="s">
        <v>411</v>
      </c>
      <c r="F138" s="2" t="s">
        <v>17</v>
      </c>
      <c r="G138" s="2">
        <v>700</v>
      </c>
      <c r="H138" s="2" t="s">
        <v>140</v>
      </c>
      <c r="I138" s="9" t="s">
        <v>141</v>
      </c>
      <c r="J138" s="9" t="s">
        <v>26</v>
      </c>
      <c r="K138" s="4">
        <v>42886</v>
      </c>
      <c r="L138" s="2" t="s">
        <v>86</v>
      </c>
      <c r="M138" s="2">
        <v>1</v>
      </c>
      <c r="N138" s="2" t="str">
        <f t="shared" si="4"/>
        <v>胸径/地径D（cm)BB1, 高度（m）BD1, 冠幅（m)BH1</v>
      </c>
      <c r="O138" s="2" t="str">
        <f t="shared" si="5"/>
        <v>insert into purchase_items (name, category, specification, unit, price, vendor, phone, origin, purchaser, purchasingDate, amount) values ('BB1', '乔木', '胸径/地径D（cm)BB1, 高度（m）BD1, 冠幅（m)BH1', '株', 700, '何树流', '139 0238 9539', '韦甬', '江门售楼部', '42886', 1);</v>
      </c>
    </row>
    <row r="139" spans="1:15" x14ac:dyDescent="0.15">
      <c r="A139" s="2">
        <v>1037</v>
      </c>
      <c r="B139" s="2" t="s">
        <v>412</v>
      </c>
      <c r="C139" s="2" t="s">
        <v>389</v>
      </c>
      <c r="D139" s="2" t="s">
        <v>402</v>
      </c>
      <c r="E139" s="2" t="s">
        <v>413</v>
      </c>
      <c r="F139" s="2" t="s">
        <v>17</v>
      </c>
      <c r="G139" s="2">
        <v>700</v>
      </c>
      <c r="H139" s="2" t="s">
        <v>67</v>
      </c>
      <c r="I139" s="2" t="s">
        <v>68</v>
      </c>
      <c r="J139" s="2" t="s">
        <v>20</v>
      </c>
      <c r="K139" s="4">
        <v>42915</v>
      </c>
      <c r="L139" s="2" t="s">
        <v>86</v>
      </c>
      <c r="M139" s="2">
        <v>5</v>
      </c>
      <c r="N139" s="2" t="str">
        <f t="shared" si="4"/>
        <v>胸径/地径D（cm)BC1, 高度（m）BE1, 冠幅（m)BI1</v>
      </c>
      <c r="O139" s="2" t="str">
        <f t="shared" si="5"/>
        <v>insert into purchase_items (name, category, specification, unit, price, vendor, phone, origin, purchaser, purchasingDate, amount) values ('BC1', '乔木', '胸径/地径D（cm)BC1, 高度（m）BE1, 冠幅（m)BI1', '株', 700, '梁丽欢', '137 0253 6343', '中山市民众镇', '江门售楼部', '42915', 5);</v>
      </c>
    </row>
    <row r="140" spans="1:15" x14ac:dyDescent="0.15">
      <c r="A140" s="2">
        <v>1038</v>
      </c>
      <c r="B140" s="2" t="s">
        <v>299</v>
      </c>
      <c r="C140" s="2" t="s">
        <v>395</v>
      </c>
      <c r="D140" s="2">
        <v>0.3</v>
      </c>
      <c r="E140" s="2" t="s">
        <v>414</v>
      </c>
      <c r="F140" s="2" t="s">
        <v>17</v>
      </c>
      <c r="G140" s="2">
        <v>6000</v>
      </c>
      <c r="H140" s="2" t="s">
        <v>415</v>
      </c>
      <c r="I140" s="2" t="s">
        <v>171</v>
      </c>
      <c r="J140" s="2" t="s">
        <v>171</v>
      </c>
      <c r="K140" s="4">
        <v>43087</v>
      </c>
      <c r="L140" s="2" t="s">
        <v>188</v>
      </c>
      <c r="M140" s="2">
        <v>1</v>
      </c>
      <c r="N140" s="2" t="str">
        <f t="shared" si="4"/>
        <v>胸径/地径D（cm)BC2, 高度（m）0.3, 冠幅（m)BI2</v>
      </c>
      <c r="O140" s="2" t="str">
        <f t="shared" si="5"/>
        <v>insert into purchase_items (name, category, specification, unit, price, vendor, phone, origin, purchaser, purchasingDate, amount) values ('BC2', '乔木', '胸径/地径D（cm)BC2, 高度（m）0.3, 冠幅（m)BI2', '株', 6000, '殷敖金', 'AI1', 'AI1', '中山火炬', '43087', 1);</v>
      </c>
    </row>
    <row r="141" spans="1:15" x14ac:dyDescent="0.15">
      <c r="A141" s="2" t="s">
        <v>416</v>
      </c>
      <c r="B141" s="2" t="s">
        <v>299</v>
      </c>
      <c r="C141" s="2" t="s">
        <v>398</v>
      </c>
      <c r="D141" s="2">
        <v>0.4</v>
      </c>
      <c r="E141" s="2" t="s">
        <v>417</v>
      </c>
      <c r="F141" s="2" t="s">
        <v>17</v>
      </c>
      <c r="G141" s="2">
        <v>8000</v>
      </c>
      <c r="H141" s="2" t="s">
        <v>415</v>
      </c>
      <c r="I141" s="2" t="s">
        <v>174</v>
      </c>
      <c r="J141" s="2" t="s">
        <v>174</v>
      </c>
      <c r="K141" s="4">
        <v>43087</v>
      </c>
      <c r="L141" s="2" t="s">
        <v>188</v>
      </c>
      <c r="M141" s="2">
        <v>1</v>
      </c>
      <c r="N141" s="2" t="str">
        <f t="shared" si="4"/>
        <v>胸径/地径D（cm)BC3, 高度（m）0.4, 冠幅（m)BI3</v>
      </c>
      <c r="O141" s="2" t="str">
        <f t="shared" si="5"/>
        <v>insert into purchase_items (name, category, specification, unit, price, vendor, phone, origin, purchaser, purchasingDate, amount) values ('BC3', '乔木', '胸径/地径D（cm)BC3, 高度（m）0.4, 冠幅（m)BI3', '株', 8000, '殷敖金', 'AI2', 'AI2', '中山火炬', '43087', 1);</v>
      </c>
    </row>
    <row r="142" spans="1:15" x14ac:dyDescent="0.15">
      <c r="A142" s="2" t="s">
        <v>418</v>
      </c>
      <c r="B142" s="2" t="s">
        <v>299</v>
      </c>
      <c r="C142" s="2" t="s">
        <v>419</v>
      </c>
      <c r="D142" s="2">
        <v>0.27</v>
      </c>
      <c r="E142" s="2" t="s">
        <v>420</v>
      </c>
      <c r="F142" s="2" t="s">
        <v>17</v>
      </c>
      <c r="G142" s="2">
        <v>4800</v>
      </c>
      <c r="H142" s="2" t="s">
        <v>415</v>
      </c>
      <c r="I142" s="2" t="s">
        <v>177</v>
      </c>
      <c r="J142" s="2" t="s">
        <v>177</v>
      </c>
      <c r="K142" s="4">
        <v>43087</v>
      </c>
      <c r="L142" s="2" t="s">
        <v>188</v>
      </c>
      <c r="M142" s="2">
        <v>1</v>
      </c>
      <c r="N142" s="2" t="str">
        <f t="shared" si="4"/>
        <v>胸径/地径D（cm)BC4, 高度（m）0.27, 冠幅（m)BI4</v>
      </c>
      <c r="O142" s="2" t="str">
        <f t="shared" si="5"/>
        <v>insert into purchase_items (name, category, specification, unit, price, vendor, phone, origin, purchaser, purchasingDate, amount) values ('BC4', '乔木', '胸径/地径D（cm)BC4, 高度（m）0.27, 冠幅（m)BI4', '株', 4800, '殷敖金', 'AI3', 'AI3', '中山火炬', '43087', 1);</v>
      </c>
    </row>
    <row r="143" spans="1:15" x14ac:dyDescent="0.15">
      <c r="A143" s="2" t="s">
        <v>421</v>
      </c>
      <c r="B143" s="2" t="s">
        <v>299</v>
      </c>
      <c r="C143" s="2" t="s">
        <v>422</v>
      </c>
      <c r="D143" s="2">
        <v>0.42</v>
      </c>
      <c r="E143" s="2" t="s">
        <v>423</v>
      </c>
      <c r="F143" s="2" t="s">
        <v>17</v>
      </c>
      <c r="G143" s="2">
        <v>8500</v>
      </c>
      <c r="H143" s="2" t="s">
        <v>415</v>
      </c>
      <c r="I143" s="2" t="s">
        <v>180</v>
      </c>
      <c r="J143" s="2" t="s">
        <v>180</v>
      </c>
      <c r="K143" s="4">
        <v>43087</v>
      </c>
      <c r="L143" s="2" t="s">
        <v>188</v>
      </c>
      <c r="M143" s="2">
        <v>1</v>
      </c>
      <c r="N143" s="2" t="str">
        <f t="shared" si="4"/>
        <v>胸径/地径D（cm)BC5, 高度（m）0.42, 冠幅（m)BI5</v>
      </c>
      <c r="O143" s="2" t="str">
        <f t="shared" si="5"/>
        <v>insert into purchase_items (name, category, specification, unit, price, vendor, phone, origin, purchaser, purchasingDate, amount) values ('BC5', '乔木', '胸径/地径D（cm)BC5, 高度（m）0.42, 冠幅（m)BI5', '株', 8500, '殷敖金', 'AI4', 'AI4', '中山火炬', '43087', 1);</v>
      </c>
    </row>
    <row r="144" spans="1:15" x14ac:dyDescent="0.15">
      <c r="A144" s="2" t="s">
        <v>424</v>
      </c>
      <c r="B144" s="2" t="s">
        <v>299</v>
      </c>
      <c r="C144" s="2" t="s">
        <v>425</v>
      </c>
      <c r="D144" s="2">
        <v>0.55000000000000004</v>
      </c>
      <c r="E144" s="2" t="s">
        <v>426</v>
      </c>
      <c r="F144" s="2" t="s">
        <v>17</v>
      </c>
      <c r="G144" s="2">
        <v>15000</v>
      </c>
      <c r="H144" s="2" t="s">
        <v>415</v>
      </c>
      <c r="I144" s="2" t="s">
        <v>183</v>
      </c>
      <c r="J144" s="2" t="s">
        <v>183</v>
      </c>
      <c r="K144" s="4">
        <v>43087</v>
      </c>
      <c r="L144" s="2" t="s">
        <v>188</v>
      </c>
      <c r="M144" s="2">
        <v>1</v>
      </c>
      <c r="N144" s="2" t="str">
        <f t="shared" si="4"/>
        <v>胸径/地径D（cm)BC6, 高度（m）0.55, 冠幅（m)BI6</v>
      </c>
      <c r="O144" s="2" t="str">
        <f t="shared" si="5"/>
        <v>insert into purchase_items (name, category, specification, unit, price, vendor, phone, origin, purchaser, purchasingDate, amount) values ('BC6', '乔木', '胸径/地径D（cm)BC6, 高度（m）0.55, 冠幅（m)BI6', '株', 15000, '殷敖金', 'AI5', 'AI5', '中山火炬', '43087', 1);</v>
      </c>
    </row>
    <row r="145" spans="1:15" x14ac:dyDescent="0.15">
      <c r="A145" s="2">
        <v>1039</v>
      </c>
      <c r="B145" s="2" t="s">
        <v>427</v>
      </c>
      <c r="C145" s="2" t="s">
        <v>428</v>
      </c>
      <c r="D145" s="2">
        <v>0.46</v>
      </c>
      <c r="E145" s="2" t="s">
        <v>429</v>
      </c>
      <c r="F145" s="2" t="s">
        <v>17</v>
      </c>
      <c r="G145" s="2">
        <v>13000</v>
      </c>
      <c r="H145" s="2" t="s">
        <v>430</v>
      </c>
      <c r="I145" s="2" t="s">
        <v>190</v>
      </c>
      <c r="J145" s="2" t="s">
        <v>190</v>
      </c>
      <c r="K145" s="4">
        <v>43100</v>
      </c>
      <c r="L145" s="2" t="s">
        <v>188</v>
      </c>
      <c r="M145" s="2">
        <v>1</v>
      </c>
      <c r="N145" s="2" t="str">
        <f t="shared" si="4"/>
        <v>胸径/地径D（cm)8.5-9, 高度（m）0.46, 冠幅（m)BI7</v>
      </c>
      <c r="O145" s="2" t="str">
        <f t="shared" si="5"/>
        <v>insert into purchase_items (name, category, specification, unit, price, vendor, phone, origin, purchaser, purchasingDate, amount) values ('8.5-9', '乔木', '胸径/地径D（cm)8.5-9, 高度（m）0.46, 冠幅（m)BI7', '株', 13000, '霍炳康', 'AJ1', 'AJ1', '中山火炬', '43100', 1);</v>
      </c>
    </row>
    <row r="146" spans="1:15" x14ac:dyDescent="0.15">
      <c r="A146" s="2">
        <v>1040</v>
      </c>
      <c r="B146" s="2" t="s">
        <v>431</v>
      </c>
      <c r="C146" s="2">
        <v>9</v>
      </c>
      <c r="D146" s="2">
        <v>0.45</v>
      </c>
      <c r="E146" s="2" t="s">
        <v>432</v>
      </c>
      <c r="F146" s="2" t="s">
        <v>17</v>
      </c>
      <c r="G146" s="2">
        <v>48000</v>
      </c>
      <c r="H146" s="2" t="s">
        <v>433</v>
      </c>
      <c r="I146" s="2" t="s">
        <v>220</v>
      </c>
      <c r="J146" s="2" t="s">
        <v>220</v>
      </c>
      <c r="K146" s="4">
        <v>43100</v>
      </c>
      <c r="L146" s="2" t="s">
        <v>188</v>
      </c>
      <c r="M146" s="2">
        <v>1</v>
      </c>
      <c r="N146" s="2" t="str">
        <f t="shared" si="4"/>
        <v>胸径/地径D（cm)9, 高度（m）0.45, 冠幅（m)BI8</v>
      </c>
      <c r="O146" s="2" t="str">
        <f t="shared" si="5"/>
        <v>insert into purchase_items (name, category, specification, unit, price, vendor, phone, origin, purchaser, purchasingDate, amount) values ('9', '乔木', '胸径/地径D（cm)9, 高度（m）0.45, 冠幅（m)BI8', '株', 48000, '梁汉球', 'AK1', 'AK1', '中山火炬', '43100', 1);</v>
      </c>
    </row>
    <row r="147" spans="1:15" x14ac:dyDescent="0.15">
      <c r="A147" s="2">
        <v>1041</v>
      </c>
      <c r="B147" s="2" t="s">
        <v>311</v>
      </c>
      <c r="C147" s="2" t="s">
        <v>400</v>
      </c>
      <c r="D147" s="2" t="s">
        <v>400</v>
      </c>
      <c r="E147" s="2" t="s">
        <v>434</v>
      </c>
      <c r="F147" s="2" t="s">
        <v>17</v>
      </c>
      <c r="G147" s="2">
        <v>7500</v>
      </c>
      <c r="H147" s="2" t="s">
        <v>435</v>
      </c>
      <c r="I147" s="2" t="s">
        <v>436</v>
      </c>
      <c r="J147" s="2" t="s">
        <v>227</v>
      </c>
      <c r="K147" s="4">
        <v>43100</v>
      </c>
      <c r="L147" s="2" t="s">
        <v>188</v>
      </c>
      <c r="M147" s="2">
        <v>2</v>
      </c>
      <c r="N147" s="2" t="str">
        <f t="shared" si="4"/>
        <v>胸径/地径D（cm)BD1, 高度（m）BD1, 冠幅（m)BI9</v>
      </c>
      <c r="O147" s="2" t="str">
        <f t="shared" si="5"/>
        <v>insert into purchase_items (name, category, specification, unit, price, vendor, phone, origin, purchaser, purchasingDate, amount) values ('BD1', '乔木', '胸径/地径D（cm)BD1, 高度（m）BD1, 冠幅（m)BI9', '株', 7500, '何习文', '139 0221 7216', 'AL1', '中山火炬', '43100', 2);</v>
      </c>
    </row>
  </sheetData>
  <mergeCells count="11">
    <mergeCell ref="M1:M2"/>
    <mergeCell ref="H1:H2"/>
    <mergeCell ref="I1:I2"/>
    <mergeCell ref="J1:J2"/>
    <mergeCell ref="K1:K2"/>
    <mergeCell ref="L1:L2"/>
    <mergeCell ref="C1:E1"/>
    <mergeCell ref="A1:A2"/>
    <mergeCell ref="B1:B2"/>
    <mergeCell ref="F1:F2"/>
    <mergeCell ref="G1:G2"/>
  </mergeCells>
  <phoneticPr fontId="4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8"/>
  <sheetViews>
    <sheetView workbookViewId="0">
      <selection activeCell="N4" sqref="N4:N168"/>
    </sheetView>
  </sheetViews>
  <sheetFormatPr baseColWidth="10" defaultColWidth="9" defaultRowHeight="14" x14ac:dyDescent="0.15"/>
  <cols>
    <col min="1" max="1" width="9" style="2"/>
    <col min="2" max="2" width="10.83203125" style="2" customWidth="1"/>
    <col min="3" max="3" width="9.83203125" style="2" customWidth="1"/>
    <col min="4" max="4" width="9" style="2" customWidth="1"/>
    <col min="5" max="6" width="9" style="2"/>
    <col min="7" max="7" width="8.83203125" style="2" customWidth="1"/>
    <col min="8" max="8" width="17.1640625" style="2" customWidth="1"/>
    <col min="9" max="9" width="23.33203125" style="2" customWidth="1"/>
    <col min="10" max="11" width="15.5" style="4" customWidth="1"/>
    <col min="12" max="12" width="14.6640625" style="2" customWidth="1"/>
    <col min="13" max="16384" width="9" style="2"/>
  </cols>
  <sheetData>
    <row r="1" spans="1:14" x14ac:dyDescent="0.15">
      <c r="A1" s="24" t="s">
        <v>0</v>
      </c>
      <c r="B1" s="24" t="s">
        <v>1</v>
      </c>
      <c r="C1" s="24" t="s">
        <v>2</v>
      </c>
      <c r="D1" s="24"/>
      <c r="E1" s="24" t="s">
        <v>3</v>
      </c>
      <c r="F1" s="24" t="s">
        <v>4</v>
      </c>
      <c r="G1" s="24" t="s">
        <v>5</v>
      </c>
      <c r="H1" s="24" t="s">
        <v>6</v>
      </c>
      <c r="I1" s="24" t="s">
        <v>7</v>
      </c>
      <c r="J1" s="25" t="s">
        <v>8</v>
      </c>
      <c r="K1" s="25" t="s">
        <v>9</v>
      </c>
      <c r="L1" s="24" t="s">
        <v>10</v>
      </c>
    </row>
    <row r="2" spans="1:14" x14ac:dyDescent="0.15">
      <c r="A2" s="24"/>
      <c r="B2" s="24"/>
      <c r="C2" s="2" t="s">
        <v>12</v>
      </c>
      <c r="D2" s="2" t="s">
        <v>13</v>
      </c>
      <c r="E2" s="24"/>
      <c r="F2" s="24"/>
      <c r="G2" s="24"/>
      <c r="H2" s="24"/>
      <c r="I2" s="24"/>
      <c r="J2" s="25"/>
      <c r="K2" s="25"/>
      <c r="L2" s="24"/>
    </row>
    <row r="3" spans="1:14" s="1" customFormat="1" x14ac:dyDescent="0.15">
      <c r="B3" s="1" t="s">
        <v>437</v>
      </c>
      <c r="J3" s="5"/>
      <c r="K3" s="5"/>
      <c r="M3" s="26" t="s">
        <v>4618</v>
      </c>
      <c r="N3" s="2" t="str">
        <f>"insert into purchase_items (name, category, specification, unit, price, vendor, phone, origin, purchaser, purchasingDate, amount) values ("</f>
        <v>insert into purchase_items (name, category, specification, unit, price, vendor, phone, origin, purchaser, purchasingDate, amount) values (</v>
      </c>
    </row>
    <row r="4" spans="1:14" x14ac:dyDescent="0.15">
      <c r="A4" s="2">
        <v>2001</v>
      </c>
      <c r="B4" s="2" t="s">
        <v>438</v>
      </c>
      <c r="C4" s="2">
        <v>0.8</v>
      </c>
      <c r="D4" s="2">
        <v>0.8</v>
      </c>
      <c r="E4" s="2" t="s">
        <v>17</v>
      </c>
      <c r="F4" s="2">
        <v>55</v>
      </c>
      <c r="G4" s="2" t="s">
        <v>439</v>
      </c>
      <c r="H4" s="2" t="s">
        <v>440</v>
      </c>
      <c r="I4" s="2" t="s">
        <v>441</v>
      </c>
      <c r="J4" s="4">
        <v>42692</v>
      </c>
      <c r="K4" s="4" t="s">
        <v>442</v>
      </c>
      <c r="L4" s="2">
        <v>8</v>
      </c>
      <c r="M4" s="2" t="str">
        <f>CONCATENATE($C$2,C4,", ",$D$2,D4)</f>
        <v>高度（m）0.8, 冠幅（m)0.8</v>
      </c>
      <c r="N4" s="2" t="str">
        <f>CONCATENATE($N$3,"'",B4,$M$3,$B$3,$M$3,M4,$M$3,E4,"', ",F4,", '",G4,$M$3,H4,$M$3,I4,$M$3,K4,$M$3,J4,"', ",L4,");")</f>
        <v>insert into purchase_items (name, category, specification, unit, price, vendor, phone, origin, purchaser, purchasingDate, amount) values ('毛杜鹃', '灌木', '高度（m）0.8, 冠幅（m)0.8', '株', 55, '蒋中萍', '186 9773 5875', '广州芳村', '陈村花湾城', '42692', 8);</v>
      </c>
    </row>
    <row r="5" spans="1:14" x14ac:dyDescent="0.15">
      <c r="A5" s="7" t="s">
        <v>443</v>
      </c>
      <c r="B5" s="2" t="s">
        <v>438</v>
      </c>
      <c r="C5" s="2" t="s">
        <v>444</v>
      </c>
      <c r="D5" s="2" t="s">
        <v>444</v>
      </c>
      <c r="E5" s="2" t="s">
        <v>17</v>
      </c>
      <c r="F5" s="2">
        <v>55</v>
      </c>
      <c r="G5" s="2" t="s">
        <v>439</v>
      </c>
      <c r="H5" s="2" t="s">
        <v>440</v>
      </c>
      <c r="I5" s="2" t="s">
        <v>441</v>
      </c>
      <c r="J5" s="4">
        <v>42703</v>
      </c>
      <c r="K5" s="4" t="s">
        <v>442</v>
      </c>
      <c r="L5" s="2">
        <v>6</v>
      </c>
      <c r="M5" s="2" t="str">
        <f t="shared" ref="M5:M68" si="0">CONCATENATE($C$2,C5,", ",$D$2,D5)</f>
        <v>高度（m）ABA1, 冠幅（m)ABA1</v>
      </c>
      <c r="N5" s="2" t="str">
        <f t="shared" ref="N5:N68" si="1">CONCATENATE($N$3,"'",B5,$M$3,$B$3,$M$3,M5,$M$3,E5,"', ",F5,", '",G5,$M$3,H5,$M$3,I5,$M$3,K5,$M$3,J5,"', ",L5,");")</f>
        <v>insert into purchase_items (name, category, specification, unit, price, vendor, phone, origin, purchaser, purchasingDate, amount) values ('毛杜鹃', '灌木', '高度（m）ABA1, 冠幅（m)ABA1', '株', 55, '蒋中萍', '186 9773 5875', '广州芳村', '陈村花湾城', '42703', 6);</v>
      </c>
    </row>
    <row r="6" spans="1:14" x14ac:dyDescent="0.15">
      <c r="A6" s="7" t="s">
        <v>445</v>
      </c>
      <c r="B6" s="2" t="s">
        <v>438</v>
      </c>
      <c r="C6" s="2">
        <v>0.8</v>
      </c>
      <c r="D6" s="2" t="s">
        <v>446</v>
      </c>
      <c r="E6" s="2" t="s">
        <v>17</v>
      </c>
      <c r="F6" s="2">
        <v>55</v>
      </c>
      <c r="G6" s="2" t="s">
        <v>439</v>
      </c>
      <c r="H6" s="2" t="s">
        <v>440</v>
      </c>
      <c r="I6" s="2" t="s">
        <v>441</v>
      </c>
      <c r="J6" s="4">
        <v>42855</v>
      </c>
      <c r="K6" s="4" t="s">
        <v>442</v>
      </c>
      <c r="L6" s="2">
        <v>5</v>
      </c>
      <c r="M6" s="2" t="str">
        <f t="shared" si="0"/>
        <v>高度（m）0.8, 冠幅（m)ABA2</v>
      </c>
      <c r="N6" s="2" t="str">
        <f t="shared" si="1"/>
        <v>insert into purchase_items (name, category, specification, unit, price, vendor, phone, origin, purchaser, purchasingDate, amount) values ('毛杜鹃', '灌木', '高度（m）0.8, 冠幅（m)ABA2', '株', 55, '蒋中萍', '186 9773 5875', '广州芳村', '陈村花湾城', '42855', 5);</v>
      </c>
    </row>
    <row r="7" spans="1:14" x14ac:dyDescent="0.15">
      <c r="A7" s="7" t="s">
        <v>447</v>
      </c>
      <c r="B7" s="2" t="s">
        <v>438</v>
      </c>
      <c r="C7" s="2">
        <v>0.8</v>
      </c>
      <c r="D7" s="2" t="s">
        <v>448</v>
      </c>
      <c r="E7" s="2" t="s">
        <v>17</v>
      </c>
      <c r="F7" s="2">
        <v>55</v>
      </c>
      <c r="G7" s="2" t="s">
        <v>439</v>
      </c>
      <c r="H7" s="2" t="s">
        <v>440</v>
      </c>
      <c r="I7" s="2" t="s">
        <v>441</v>
      </c>
      <c r="J7" s="4">
        <v>42855</v>
      </c>
      <c r="K7" s="4" t="s">
        <v>442</v>
      </c>
      <c r="L7" s="2">
        <v>4</v>
      </c>
      <c r="M7" s="2" t="str">
        <f t="shared" si="0"/>
        <v>高度（m）0.8, 冠幅（m)ABA3</v>
      </c>
      <c r="N7" s="2" t="str">
        <f t="shared" si="1"/>
        <v>insert into purchase_items (name, category, specification, unit, price, vendor, phone, origin, purchaser, purchasingDate, amount) values ('毛杜鹃', '灌木', '高度（m）0.8, 冠幅（m)ABA3', '株', 55, '蒋中萍', '186 9773 5875', '广州芳村', '陈村花湾城', '42855', 4);</v>
      </c>
    </row>
    <row r="8" spans="1:14" x14ac:dyDescent="0.15">
      <c r="A8" s="2">
        <v>2002</v>
      </c>
      <c r="B8" s="2" t="s">
        <v>449</v>
      </c>
      <c r="C8" s="9">
        <v>1.1000000000000001</v>
      </c>
      <c r="D8" s="2" t="s">
        <v>450</v>
      </c>
      <c r="E8" s="2" t="s">
        <v>17</v>
      </c>
      <c r="F8" s="2">
        <v>190</v>
      </c>
      <c r="G8" s="2" t="s">
        <v>439</v>
      </c>
      <c r="H8" s="2" t="s">
        <v>440</v>
      </c>
      <c r="I8" s="2" t="s">
        <v>441</v>
      </c>
      <c r="J8" s="4">
        <v>42692</v>
      </c>
      <c r="K8" s="4" t="s">
        <v>442</v>
      </c>
      <c r="L8" s="2">
        <v>8</v>
      </c>
      <c r="M8" s="2" t="str">
        <f t="shared" si="0"/>
        <v>高度（m）1.1, 冠幅（m)ABC1</v>
      </c>
      <c r="N8" s="2" t="str">
        <f t="shared" si="1"/>
        <v>insert into purchase_items (name, category, specification, unit, price, vendor, phone, origin, purchaser, purchasingDate, amount) values ('海桐球', '灌木', '高度（m）1.1, 冠幅（m)ABC1', '株', 190, '蒋中萍', '186 9773 5875', '广州芳村', '陈村花湾城', '42692', 8);</v>
      </c>
    </row>
    <row r="9" spans="1:14" x14ac:dyDescent="0.15">
      <c r="A9" s="7" t="s">
        <v>451</v>
      </c>
      <c r="B9" s="2" t="s">
        <v>449</v>
      </c>
      <c r="C9" s="9">
        <v>0.9</v>
      </c>
      <c r="D9" s="2" t="s">
        <v>452</v>
      </c>
      <c r="E9" s="2" t="s">
        <v>17</v>
      </c>
      <c r="F9" s="2">
        <v>90</v>
      </c>
      <c r="G9" s="2" t="s">
        <v>439</v>
      </c>
      <c r="H9" s="2" t="s">
        <v>440</v>
      </c>
      <c r="I9" s="2" t="s">
        <v>441</v>
      </c>
      <c r="J9" s="4">
        <v>42855</v>
      </c>
      <c r="K9" s="4" t="s">
        <v>442</v>
      </c>
      <c r="L9" s="2">
        <v>10</v>
      </c>
      <c r="M9" s="2" t="str">
        <f t="shared" si="0"/>
        <v>高度（m）0.9, 冠幅（m)ABC2</v>
      </c>
      <c r="N9" s="2" t="str">
        <f t="shared" si="1"/>
        <v>insert into purchase_items (name, category, specification, unit, price, vendor, phone, origin, purchaser, purchasingDate, amount) values ('海桐球', '灌木', '高度（m）0.9, 冠幅（m)ABC2', '株', 90, '蒋中萍', '186 9773 5875', '广州芳村', '陈村花湾城', '42855', 10);</v>
      </c>
    </row>
    <row r="10" spans="1:14" x14ac:dyDescent="0.15">
      <c r="A10" s="7" t="s">
        <v>453</v>
      </c>
      <c r="B10" s="2" t="s">
        <v>449</v>
      </c>
      <c r="C10" s="9">
        <v>0.9</v>
      </c>
      <c r="D10" s="2" t="s">
        <v>454</v>
      </c>
      <c r="E10" s="2" t="s">
        <v>17</v>
      </c>
      <c r="F10" s="2">
        <v>90</v>
      </c>
      <c r="G10" s="2" t="s">
        <v>439</v>
      </c>
      <c r="H10" s="2" t="s">
        <v>440</v>
      </c>
      <c r="I10" s="2" t="s">
        <v>441</v>
      </c>
      <c r="J10" s="4">
        <v>42855</v>
      </c>
      <c r="K10" s="4" t="s">
        <v>442</v>
      </c>
      <c r="L10" s="2">
        <v>12</v>
      </c>
      <c r="M10" s="2" t="str">
        <f t="shared" si="0"/>
        <v>高度（m）0.9, 冠幅（m)ABC3</v>
      </c>
      <c r="N10" s="2" t="str">
        <f t="shared" si="1"/>
        <v>insert into purchase_items (name, category, specification, unit, price, vendor, phone, origin, purchaser, purchasingDate, amount) values ('海桐球', '灌木', '高度（m）0.9, 冠幅（m)ABC3', '株', 90, '蒋中萍', '186 9773 5875', '广州芳村', '陈村花湾城', '42855', 12);</v>
      </c>
    </row>
    <row r="11" spans="1:14" x14ac:dyDescent="0.15">
      <c r="A11" s="2">
        <v>2003</v>
      </c>
      <c r="B11" s="2" t="s">
        <v>455</v>
      </c>
      <c r="C11" s="2">
        <v>1.2</v>
      </c>
      <c r="D11" s="2" t="s">
        <v>456</v>
      </c>
      <c r="E11" s="2" t="s">
        <v>17</v>
      </c>
      <c r="F11" s="2">
        <v>110</v>
      </c>
      <c r="G11" s="2" t="s">
        <v>439</v>
      </c>
      <c r="H11" s="2" t="s">
        <v>440</v>
      </c>
      <c r="I11" s="2" t="s">
        <v>441</v>
      </c>
      <c r="J11" s="4">
        <v>42692</v>
      </c>
      <c r="K11" s="4" t="s">
        <v>442</v>
      </c>
      <c r="L11" s="2">
        <v>7</v>
      </c>
      <c r="M11" s="2" t="str">
        <f t="shared" si="0"/>
        <v>高度（m）1.2, 冠幅（m)ABD1</v>
      </c>
      <c r="N11" s="2" t="str">
        <f t="shared" si="1"/>
        <v>insert into purchase_items (name, category, specification, unit, price, vendor, phone, origin, purchaser, purchasingDate, amount) values ('黄榕', '灌木', '高度（m）1.2, 冠幅（m)ABD1', '株', 110, '蒋中萍', '186 9773 5875', '广州芳村', '陈村花湾城', '42692', 7);</v>
      </c>
    </row>
    <row r="12" spans="1:14" x14ac:dyDescent="0.15">
      <c r="A12" s="7" t="s">
        <v>457</v>
      </c>
      <c r="B12" s="2" t="s">
        <v>455</v>
      </c>
      <c r="C12" s="2">
        <v>1.2</v>
      </c>
      <c r="D12" s="2" t="s">
        <v>458</v>
      </c>
      <c r="E12" s="2" t="s">
        <v>17</v>
      </c>
      <c r="F12" s="2">
        <v>110</v>
      </c>
      <c r="G12" s="2" t="s">
        <v>439</v>
      </c>
      <c r="H12" s="2" t="s">
        <v>440</v>
      </c>
      <c r="I12" s="2" t="s">
        <v>441</v>
      </c>
      <c r="J12" s="4">
        <v>42705</v>
      </c>
      <c r="K12" s="4" t="s">
        <v>442</v>
      </c>
      <c r="L12" s="2">
        <v>4</v>
      </c>
      <c r="M12" s="2" t="str">
        <f t="shared" si="0"/>
        <v>高度（m）1.2, 冠幅（m)ABD2</v>
      </c>
      <c r="N12" s="2" t="str">
        <f t="shared" si="1"/>
        <v>insert into purchase_items (name, category, specification, unit, price, vendor, phone, origin, purchaser, purchasingDate, amount) values ('黄榕', '灌木', '高度（m）1.2, 冠幅（m)ABD2', '株', 110, '蒋中萍', '186 9773 5875', '广州芳村', '陈村花湾城', '42705', 4);</v>
      </c>
    </row>
    <row r="13" spans="1:14" x14ac:dyDescent="0.15">
      <c r="A13" s="7" t="s">
        <v>459</v>
      </c>
      <c r="B13" s="2" t="s">
        <v>455</v>
      </c>
      <c r="C13" s="2" t="s">
        <v>460</v>
      </c>
      <c r="D13" s="2" t="s">
        <v>461</v>
      </c>
      <c r="E13" s="2" t="s">
        <v>17</v>
      </c>
      <c r="F13" s="2">
        <v>80</v>
      </c>
      <c r="G13" s="2" t="s">
        <v>439</v>
      </c>
      <c r="H13" s="2" t="s">
        <v>440</v>
      </c>
      <c r="I13" s="2" t="s">
        <v>441</v>
      </c>
      <c r="J13" s="4">
        <v>42719</v>
      </c>
      <c r="K13" s="4" t="s">
        <v>442</v>
      </c>
      <c r="L13" s="2">
        <v>1</v>
      </c>
      <c r="M13" s="2" t="str">
        <f t="shared" si="0"/>
        <v>高度（m）ABB1, 冠幅（m)ABD3</v>
      </c>
      <c r="N13" s="2" t="str">
        <f t="shared" si="1"/>
        <v>insert into purchase_items (name, category, specification, unit, price, vendor, phone, origin, purchaser, purchasingDate, amount) values ('黄榕', '灌木', '高度（m）ABB1, 冠幅（m)ABD3', '株', 80, '蒋中萍', '186 9773 5875', '广州芳村', '陈村花湾城', '42719', 1);</v>
      </c>
    </row>
    <row r="14" spans="1:14" x14ac:dyDescent="0.15">
      <c r="A14" s="7" t="s">
        <v>462</v>
      </c>
      <c r="B14" s="2" t="s">
        <v>455</v>
      </c>
      <c r="C14" s="2">
        <v>1.3</v>
      </c>
      <c r="D14" s="2" t="s">
        <v>463</v>
      </c>
      <c r="E14" s="2" t="s">
        <v>17</v>
      </c>
      <c r="F14" s="2">
        <v>140</v>
      </c>
      <c r="G14" s="2" t="s">
        <v>439</v>
      </c>
      <c r="H14" s="2" t="s">
        <v>440</v>
      </c>
      <c r="I14" s="2" t="s">
        <v>441</v>
      </c>
      <c r="J14" s="4">
        <v>42855</v>
      </c>
      <c r="K14" s="4" t="s">
        <v>442</v>
      </c>
      <c r="L14" s="2">
        <v>10</v>
      </c>
      <c r="M14" s="2" t="str">
        <f t="shared" si="0"/>
        <v>高度（m）1.3, 冠幅（m)ABD4</v>
      </c>
      <c r="N14" s="2" t="str">
        <f t="shared" si="1"/>
        <v>insert into purchase_items (name, category, specification, unit, price, vendor, phone, origin, purchaser, purchasingDate, amount) values ('黄榕', '灌木', '高度（m）1.3, 冠幅（m)ABD4', '株', 140, '蒋中萍', '186 9773 5875', '广州芳村', '陈村花湾城', '42855', 10);</v>
      </c>
    </row>
    <row r="15" spans="1:14" x14ac:dyDescent="0.15">
      <c r="A15" s="7" t="s">
        <v>464</v>
      </c>
      <c r="B15" s="2" t="s">
        <v>455</v>
      </c>
      <c r="C15" s="2">
        <v>1.2</v>
      </c>
      <c r="D15" s="2" t="s">
        <v>465</v>
      </c>
      <c r="E15" s="2" t="s">
        <v>17</v>
      </c>
      <c r="F15" s="2">
        <v>140</v>
      </c>
      <c r="G15" s="2" t="s">
        <v>439</v>
      </c>
      <c r="H15" s="2" t="s">
        <v>440</v>
      </c>
      <c r="I15" s="2" t="s">
        <v>441</v>
      </c>
      <c r="J15" s="4">
        <v>42855</v>
      </c>
      <c r="K15" s="4" t="s">
        <v>442</v>
      </c>
      <c r="L15" s="2">
        <v>12</v>
      </c>
      <c r="M15" s="2" t="str">
        <f t="shared" si="0"/>
        <v>高度（m）1.2, 冠幅（m)ABD5</v>
      </c>
      <c r="N15" s="2" t="str">
        <f t="shared" si="1"/>
        <v>insert into purchase_items (name, category, specification, unit, price, vendor, phone, origin, purchaser, purchasingDate, amount) values ('黄榕', '灌木', '高度（m）1.2, 冠幅（m)ABD5', '株', 140, '蒋中萍', '186 9773 5875', '广州芳村', '陈村花湾城', '42855', 12);</v>
      </c>
    </row>
    <row r="16" spans="1:14" x14ac:dyDescent="0.15">
      <c r="A16" s="7" t="s">
        <v>466</v>
      </c>
      <c r="B16" s="2" t="s">
        <v>455</v>
      </c>
      <c r="C16" s="2">
        <v>1.5</v>
      </c>
      <c r="D16" s="2" t="s">
        <v>467</v>
      </c>
      <c r="E16" s="2" t="s">
        <v>17</v>
      </c>
      <c r="F16" s="2">
        <v>300</v>
      </c>
      <c r="G16" s="2" t="s">
        <v>439</v>
      </c>
      <c r="H16" s="2" t="s">
        <v>440</v>
      </c>
      <c r="I16" s="2" t="s">
        <v>441</v>
      </c>
      <c r="J16" s="4">
        <v>42855</v>
      </c>
      <c r="K16" s="4" t="s">
        <v>442</v>
      </c>
      <c r="L16" s="2">
        <v>5</v>
      </c>
      <c r="M16" s="2" t="str">
        <f t="shared" si="0"/>
        <v>高度（m）1.5, 冠幅（m)ABD6</v>
      </c>
      <c r="N16" s="2" t="str">
        <f t="shared" si="1"/>
        <v>insert into purchase_items (name, category, specification, unit, price, vendor, phone, origin, purchaser, purchasingDate, amount) values ('黄榕', '灌木', '高度（m）1.5, 冠幅（m)ABD6', '株', 300, '蒋中萍', '186 9773 5875', '广州芳村', '陈村花湾城', '42855', 5);</v>
      </c>
    </row>
    <row r="17" spans="1:14" x14ac:dyDescent="0.15">
      <c r="A17" s="7" t="s">
        <v>468</v>
      </c>
      <c r="B17" s="2" t="s">
        <v>455</v>
      </c>
      <c r="C17" s="2" t="s">
        <v>469</v>
      </c>
      <c r="D17" s="2" t="s">
        <v>470</v>
      </c>
      <c r="E17" s="2" t="s">
        <v>17</v>
      </c>
      <c r="F17" s="2">
        <v>150</v>
      </c>
      <c r="G17" s="2" t="s">
        <v>471</v>
      </c>
      <c r="H17" s="2" t="s">
        <v>373</v>
      </c>
      <c r="I17" s="2" t="s">
        <v>472</v>
      </c>
      <c r="J17" s="4">
        <v>42905</v>
      </c>
      <c r="K17" s="4" t="s">
        <v>43</v>
      </c>
      <c r="L17" s="2">
        <v>5</v>
      </c>
      <c r="M17" s="2" t="str">
        <f t="shared" si="0"/>
        <v>高度（m）ABB2, 冠幅（m)ABD7</v>
      </c>
      <c r="N17" s="2" t="str">
        <f t="shared" si="1"/>
        <v>insert into purchase_items (name, category, specification, unit, price, vendor, phone, origin, purchaser, purchasingDate, amount) values ('黄榕', '灌木', '高度（m）ABB2, 冠幅（m)ABD7', '株', 150, '黄月荣', '137 0253 2919', '中山三沙', '江门一期', '42905', 5);</v>
      </c>
    </row>
    <row r="18" spans="1:14" x14ac:dyDescent="0.15">
      <c r="A18" s="7" t="s">
        <v>473</v>
      </c>
      <c r="B18" s="2" t="s">
        <v>455</v>
      </c>
      <c r="C18" s="2" t="s">
        <v>474</v>
      </c>
      <c r="D18" s="2" t="s">
        <v>475</v>
      </c>
      <c r="E18" s="2" t="s">
        <v>17</v>
      </c>
      <c r="F18" s="2">
        <v>350</v>
      </c>
      <c r="G18" s="2" t="s">
        <v>390</v>
      </c>
      <c r="H18" s="2" t="s">
        <v>391</v>
      </c>
      <c r="I18" s="2" t="s">
        <v>392</v>
      </c>
      <c r="J18" s="4">
        <v>42830</v>
      </c>
      <c r="K18" s="4" t="s">
        <v>86</v>
      </c>
      <c r="L18" s="2">
        <v>7</v>
      </c>
      <c r="M18" s="2" t="str">
        <f t="shared" si="0"/>
        <v>高度（m）ABB3, 冠幅（m)ABD8</v>
      </c>
      <c r="N18" s="2" t="str">
        <f t="shared" si="1"/>
        <v>insert into purchase_items (name, category, specification, unit, price, vendor, phone, origin, purchaser, purchasingDate, amount) values ('黄榕', '灌木', '高度（m）ABB3, 冠幅（m)ABD8', '株', 350, '吴卫锋', '139 2518 9239', '南沙', '江门售楼部', '42830', 7);</v>
      </c>
    </row>
    <row r="19" spans="1:14" x14ac:dyDescent="0.15">
      <c r="A19" s="7" t="s">
        <v>476</v>
      </c>
      <c r="B19" s="2" t="s">
        <v>455</v>
      </c>
      <c r="C19" s="2" t="s">
        <v>477</v>
      </c>
      <c r="D19" s="2" t="s">
        <v>478</v>
      </c>
      <c r="E19" s="2" t="s">
        <v>17</v>
      </c>
      <c r="F19" s="2">
        <v>90</v>
      </c>
      <c r="G19" s="2" t="s">
        <v>439</v>
      </c>
      <c r="H19" s="2" t="s">
        <v>440</v>
      </c>
      <c r="I19" s="2" t="s">
        <v>441</v>
      </c>
      <c r="J19" s="4">
        <v>42855</v>
      </c>
      <c r="K19" s="4" t="s">
        <v>442</v>
      </c>
      <c r="L19" s="2">
        <v>1</v>
      </c>
      <c r="M19" s="2" t="str">
        <f t="shared" si="0"/>
        <v>高度（m）ABB4, 冠幅（m)ABD9</v>
      </c>
      <c r="N19" s="2" t="str">
        <f t="shared" si="1"/>
        <v>insert into purchase_items (name, category, specification, unit, price, vendor, phone, origin, purchaser, purchasingDate, amount) values ('黄榕', '灌木', '高度（m）ABB4, 冠幅（m)ABD9', '株', 90, '蒋中萍', '186 9773 5875', '广州芳村', '陈村花湾城', '42855', 1);</v>
      </c>
    </row>
    <row r="20" spans="1:14" x14ac:dyDescent="0.15">
      <c r="A20" s="7" t="s">
        <v>479</v>
      </c>
      <c r="B20" s="2" t="s">
        <v>455</v>
      </c>
      <c r="C20" s="2" t="s">
        <v>480</v>
      </c>
      <c r="D20" s="2" t="s">
        <v>481</v>
      </c>
      <c r="E20" s="2" t="s">
        <v>17</v>
      </c>
      <c r="F20" s="2">
        <v>140</v>
      </c>
      <c r="G20" s="2" t="s">
        <v>439</v>
      </c>
      <c r="H20" s="2" t="s">
        <v>440</v>
      </c>
      <c r="I20" s="2" t="s">
        <v>441</v>
      </c>
      <c r="J20" s="4">
        <v>42947</v>
      </c>
      <c r="K20" s="4" t="s">
        <v>442</v>
      </c>
      <c r="L20" s="2">
        <v>5</v>
      </c>
      <c r="M20" s="2" t="str">
        <f t="shared" si="0"/>
        <v>高度（m）ABB5, 冠幅（m)ABD10</v>
      </c>
      <c r="N20" s="2" t="str">
        <f t="shared" si="1"/>
        <v>insert into purchase_items (name, category, specification, unit, price, vendor, phone, origin, purchaser, purchasingDate, amount) values ('黄榕', '灌木', '高度（m）ABB5, 冠幅（m)ABD10', '株', 140, '蒋中萍', '186 9773 5875', '广州芳村', '陈村花湾城', '42947', 5);</v>
      </c>
    </row>
    <row r="21" spans="1:14" x14ac:dyDescent="0.15">
      <c r="A21" s="7" t="s">
        <v>482</v>
      </c>
      <c r="B21" s="2" t="s">
        <v>455</v>
      </c>
      <c r="C21" s="2" t="s">
        <v>483</v>
      </c>
      <c r="D21" s="2" t="s">
        <v>484</v>
      </c>
      <c r="E21" s="2" t="s">
        <v>17</v>
      </c>
      <c r="F21" s="2">
        <v>220</v>
      </c>
      <c r="G21" s="2" t="s">
        <v>485</v>
      </c>
      <c r="H21" s="2" t="s">
        <v>486</v>
      </c>
      <c r="I21" s="2" t="s">
        <v>26</v>
      </c>
      <c r="J21" s="4">
        <v>42971</v>
      </c>
      <c r="K21" s="4" t="s">
        <v>43</v>
      </c>
      <c r="L21" s="2">
        <v>16</v>
      </c>
      <c r="M21" s="2" t="str">
        <f t="shared" si="0"/>
        <v>高度（m）ABB6, 冠幅（m)ABD11</v>
      </c>
      <c r="N21" s="2" t="str">
        <f t="shared" si="1"/>
        <v>insert into purchase_items (name, category, specification, unit, price, vendor, phone, origin, purchaser, purchasingDate, amount) values ('黄榕', '灌木', '高度（m）ABB6, 冠幅（m)ABD11', '株', 220, '黄日旺', '136 0279 8042', '韦甬', '江门一期', '42971', 16);</v>
      </c>
    </row>
    <row r="22" spans="1:14" x14ac:dyDescent="0.15">
      <c r="A22" s="7" t="s">
        <v>487</v>
      </c>
      <c r="B22" s="2" t="s">
        <v>455</v>
      </c>
      <c r="C22" s="2">
        <v>1.2</v>
      </c>
      <c r="D22" s="2" t="s">
        <v>488</v>
      </c>
      <c r="E22" s="2" t="s">
        <v>17</v>
      </c>
      <c r="F22" s="2">
        <v>100</v>
      </c>
      <c r="G22" s="2" t="s">
        <v>489</v>
      </c>
      <c r="H22" s="2" t="s">
        <v>440</v>
      </c>
      <c r="I22" s="2" t="s">
        <v>441</v>
      </c>
      <c r="J22" s="4">
        <v>42998</v>
      </c>
      <c r="K22" s="4" t="s">
        <v>43</v>
      </c>
      <c r="L22" s="2">
        <v>6</v>
      </c>
      <c r="M22" s="2" t="str">
        <f t="shared" si="0"/>
        <v>高度（m）1.2, 冠幅（m)ABD12</v>
      </c>
      <c r="N22" s="2" t="str">
        <f t="shared" si="1"/>
        <v>insert into purchase_items (name, category, specification, unit, price, vendor, phone, origin, purchaser, purchasingDate, amount) values ('黄榕', '灌木', '高度（m）1.2, 冠幅（m)ABD12', '株', 100, '永富花场', '186 9773 5875', '广州芳村', '江门一期', '42998', 6);</v>
      </c>
    </row>
    <row r="23" spans="1:14" x14ac:dyDescent="0.15">
      <c r="A23" s="7" t="s">
        <v>490</v>
      </c>
      <c r="B23" s="2" t="s">
        <v>455</v>
      </c>
      <c r="C23" s="2">
        <v>1</v>
      </c>
      <c r="D23" s="2" t="s">
        <v>491</v>
      </c>
      <c r="E23" s="2" t="s">
        <v>17</v>
      </c>
      <c r="F23" s="2">
        <v>85</v>
      </c>
      <c r="G23" s="2" t="s">
        <v>439</v>
      </c>
      <c r="H23" s="2" t="s">
        <v>440</v>
      </c>
      <c r="I23" s="2" t="s">
        <v>441</v>
      </c>
      <c r="J23" s="4">
        <v>42835</v>
      </c>
      <c r="K23" s="4" t="s">
        <v>86</v>
      </c>
      <c r="L23" s="2">
        <v>6</v>
      </c>
      <c r="M23" s="2" t="str">
        <f t="shared" si="0"/>
        <v>高度（m）1, 冠幅（m)ABD13</v>
      </c>
      <c r="N23" s="2" t="str">
        <f t="shared" si="1"/>
        <v>insert into purchase_items (name, category, specification, unit, price, vendor, phone, origin, purchaser, purchasingDate, amount) values ('黄榕', '灌木', '高度（m）1, 冠幅（m)ABD13', '株', 85, '蒋中萍', '186 9773 5875', '广州芳村', '江门售楼部', '42835', 6);</v>
      </c>
    </row>
    <row r="24" spans="1:14" x14ac:dyDescent="0.15">
      <c r="A24" s="2">
        <v>2004</v>
      </c>
      <c r="B24" s="2" t="s">
        <v>492</v>
      </c>
      <c r="C24" s="2">
        <v>1.5</v>
      </c>
      <c r="D24" s="2" t="s">
        <v>493</v>
      </c>
      <c r="E24" s="2" t="s">
        <v>17</v>
      </c>
      <c r="F24" s="2">
        <v>38</v>
      </c>
      <c r="G24" s="2" t="s">
        <v>439</v>
      </c>
      <c r="H24" s="2" t="s">
        <v>440</v>
      </c>
      <c r="I24" s="2" t="s">
        <v>441</v>
      </c>
      <c r="J24" s="4">
        <v>42692</v>
      </c>
      <c r="K24" s="4" t="s">
        <v>442</v>
      </c>
      <c r="L24" s="2">
        <v>25</v>
      </c>
      <c r="M24" s="2" t="str">
        <f t="shared" si="0"/>
        <v>高度（m）1.5, 冠幅（m)ABE1</v>
      </c>
      <c r="N24" s="2" t="str">
        <f t="shared" si="1"/>
        <v>insert into purchase_items (name, category, specification, unit, price, vendor, phone, origin, purchaser, purchasingDate, amount) values ('大叶年', '灌木', '高度（m）1.5, 冠幅（m)ABE1', '株', 38, '蒋中萍', '186 9773 5875', '广州芳村', '陈村花湾城', '42692', 25);</v>
      </c>
    </row>
    <row r="25" spans="1:14" x14ac:dyDescent="0.15">
      <c r="A25" s="2">
        <v>2005</v>
      </c>
      <c r="B25" s="2" t="s">
        <v>494</v>
      </c>
      <c r="C25" s="2">
        <v>1.5</v>
      </c>
      <c r="D25" s="2" t="s">
        <v>495</v>
      </c>
      <c r="E25" s="2" t="s">
        <v>17</v>
      </c>
      <c r="F25" s="2">
        <v>50</v>
      </c>
      <c r="G25" s="2" t="s">
        <v>439</v>
      </c>
      <c r="H25" s="2" t="s">
        <v>440</v>
      </c>
      <c r="I25" s="2" t="s">
        <v>441</v>
      </c>
      <c r="J25" s="4">
        <v>42692</v>
      </c>
      <c r="K25" s="4" t="s">
        <v>442</v>
      </c>
      <c r="L25" s="2">
        <v>6</v>
      </c>
      <c r="M25" s="2" t="str">
        <f t="shared" si="0"/>
        <v>高度（m）1.5, 冠幅（m)ABF1</v>
      </c>
      <c r="N25" s="2" t="str">
        <f t="shared" si="1"/>
        <v>insert into purchase_items (name, category, specification, unit, price, vendor, phone, origin, purchaser, purchasingDate, amount) values ('红乌桕', '灌木', '高度（m）1.5, 冠幅（m)ABF1', '株', 50, '蒋中萍', '186 9773 5875', '广州芳村', '陈村花湾城', '42692', 6);</v>
      </c>
    </row>
    <row r="26" spans="1:14" x14ac:dyDescent="0.15">
      <c r="A26" s="21" t="s">
        <v>496</v>
      </c>
      <c r="B26" s="2" t="s">
        <v>494</v>
      </c>
      <c r="C26" s="2" t="s">
        <v>450</v>
      </c>
      <c r="D26" s="2" t="s">
        <v>497</v>
      </c>
      <c r="E26" s="2" t="s">
        <v>17</v>
      </c>
      <c r="F26" s="2">
        <v>55</v>
      </c>
      <c r="G26" s="2" t="s">
        <v>439</v>
      </c>
      <c r="H26" s="2" t="s">
        <v>440</v>
      </c>
      <c r="I26" s="2" t="s">
        <v>441</v>
      </c>
      <c r="J26" s="4">
        <v>42855</v>
      </c>
      <c r="K26" s="4" t="s">
        <v>442</v>
      </c>
      <c r="L26" s="2">
        <v>7</v>
      </c>
      <c r="M26" s="2" t="str">
        <f t="shared" si="0"/>
        <v>高度（m）ABC1, 冠幅（m)ABF2</v>
      </c>
      <c r="N26" s="2" t="str">
        <f t="shared" si="1"/>
        <v>insert into purchase_items (name, category, specification, unit, price, vendor, phone, origin, purchaser, purchasingDate, amount) values ('红乌桕', '灌木', '高度（m）ABC1, 冠幅（m)ABF2', '株', 55, '蒋中萍', '186 9773 5875', '广州芳村', '陈村花湾城', '42855', 7);</v>
      </c>
    </row>
    <row r="27" spans="1:14" x14ac:dyDescent="0.15">
      <c r="A27" s="2">
        <v>2006</v>
      </c>
      <c r="B27" s="2" t="s">
        <v>498</v>
      </c>
      <c r="C27" s="2">
        <v>1.5</v>
      </c>
      <c r="D27" s="2" t="s">
        <v>499</v>
      </c>
      <c r="E27" s="2" t="s">
        <v>17</v>
      </c>
      <c r="F27" s="2">
        <v>85</v>
      </c>
      <c r="G27" s="2" t="s">
        <v>439</v>
      </c>
      <c r="H27" s="2" t="s">
        <v>440</v>
      </c>
      <c r="I27" s="2" t="s">
        <v>441</v>
      </c>
      <c r="J27" s="4">
        <v>42692</v>
      </c>
      <c r="K27" s="4" t="s">
        <v>442</v>
      </c>
      <c r="L27" s="2">
        <v>12</v>
      </c>
      <c r="M27" s="2" t="str">
        <f t="shared" si="0"/>
        <v>高度（m）1.5, 冠幅（m)ABH1</v>
      </c>
      <c r="N27" s="2" t="str">
        <f t="shared" si="1"/>
        <v>insert into purchase_items (name, category, specification, unit, price, vendor, phone, origin, purchaser, purchasingDate, amount) values ('琴叶珊瑚', '灌木', '高度（m）1.5, 冠幅（m)ABH1', '株', 85, '蒋中萍', '186 9773 5875', '广州芳村', '陈村花湾城', '42692', 12);</v>
      </c>
    </row>
    <row r="28" spans="1:14" x14ac:dyDescent="0.15">
      <c r="A28" s="7" t="s">
        <v>500</v>
      </c>
      <c r="B28" s="2" t="s">
        <v>498</v>
      </c>
      <c r="C28" s="2" t="s">
        <v>456</v>
      </c>
      <c r="D28" s="2" t="s">
        <v>501</v>
      </c>
      <c r="E28" s="2" t="s">
        <v>17</v>
      </c>
      <c r="F28" s="2">
        <v>55</v>
      </c>
      <c r="G28" s="2" t="s">
        <v>439</v>
      </c>
      <c r="H28" s="2" t="s">
        <v>440</v>
      </c>
      <c r="I28" s="2" t="s">
        <v>441</v>
      </c>
      <c r="J28" s="4">
        <v>42703</v>
      </c>
      <c r="K28" s="4" t="s">
        <v>442</v>
      </c>
      <c r="L28" s="2">
        <v>6</v>
      </c>
      <c r="M28" s="2" t="str">
        <f t="shared" si="0"/>
        <v>高度（m）ABD1, 冠幅（m)ABH2</v>
      </c>
      <c r="N28" s="2" t="str">
        <f t="shared" si="1"/>
        <v>insert into purchase_items (name, category, specification, unit, price, vendor, phone, origin, purchaser, purchasingDate, amount) values ('琴叶珊瑚', '灌木', '高度（m）ABD1, 冠幅（m)ABH2', '株', 55, '蒋中萍', '186 9773 5875', '广州芳村', '陈村花湾城', '42703', 6);</v>
      </c>
    </row>
    <row r="29" spans="1:14" x14ac:dyDescent="0.15">
      <c r="A29" s="2" t="s">
        <v>502</v>
      </c>
      <c r="B29" s="2" t="s">
        <v>498</v>
      </c>
      <c r="C29" s="2">
        <v>1.5</v>
      </c>
      <c r="D29" s="2" t="s">
        <v>503</v>
      </c>
      <c r="E29" s="2" t="s">
        <v>17</v>
      </c>
      <c r="F29" s="2">
        <v>25</v>
      </c>
      <c r="G29" s="2" t="s">
        <v>439</v>
      </c>
      <c r="H29" s="2" t="s">
        <v>440</v>
      </c>
      <c r="I29" s="2" t="s">
        <v>441</v>
      </c>
      <c r="J29" s="4">
        <v>42855</v>
      </c>
      <c r="K29" s="4" t="s">
        <v>442</v>
      </c>
      <c r="L29" s="2">
        <v>6</v>
      </c>
      <c r="M29" s="2" t="str">
        <f t="shared" si="0"/>
        <v>高度（m）1.5, 冠幅（m)ABH3</v>
      </c>
      <c r="N29" s="2" t="str">
        <f t="shared" si="1"/>
        <v>insert into purchase_items (name, category, specification, unit, price, vendor, phone, origin, purchaser, purchasingDate, amount) values ('琴叶珊瑚', '灌木', '高度（m）1.5, 冠幅（m)ABH3', '株', 25, '蒋中萍', '186 9773 5875', '广州芳村', '陈村花湾城', '42855', 6);</v>
      </c>
    </row>
    <row r="30" spans="1:14" x14ac:dyDescent="0.15">
      <c r="A30" s="2">
        <v>2007</v>
      </c>
      <c r="B30" s="2" t="s">
        <v>504</v>
      </c>
      <c r="C30" s="2">
        <v>1</v>
      </c>
      <c r="D30" s="2" t="s">
        <v>505</v>
      </c>
      <c r="E30" s="2" t="s">
        <v>17</v>
      </c>
      <c r="F30" s="2">
        <v>55</v>
      </c>
      <c r="G30" s="2" t="s">
        <v>439</v>
      </c>
      <c r="H30" s="2" t="s">
        <v>440</v>
      </c>
      <c r="I30" s="2" t="s">
        <v>441</v>
      </c>
      <c r="J30" s="4">
        <v>42692</v>
      </c>
      <c r="K30" s="4" t="s">
        <v>442</v>
      </c>
      <c r="L30" s="2">
        <v>20</v>
      </c>
      <c r="M30" s="2" t="str">
        <f t="shared" si="0"/>
        <v>高度（m）1, 冠幅（m)ABI1</v>
      </c>
      <c r="N30" s="2" t="str">
        <f t="shared" si="1"/>
        <v>insert into purchase_items (name, category, specification, unit, price, vendor, phone, origin, purchaser, purchasingDate, amount) values ('花叶女贞', '灌木', '高度（m）1, 冠幅（m)ABI1', '株', 55, '蒋中萍', '186 9773 5875', '广州芳村', '陈村花湾城', '42692', 20);</v>
      </c>
    </row>
    <row r="31" spans="1:14" x14ac:dyDescent="0.15">
      <c r="A31" s="7" t="s">
        <v>506</v>
      </c>
      <c r="B31" s="2" t="s">
        <v>504</v>
      </c>
      <c r="C31" s="2">
        <v>1</v>
      </c>
      <c r="D31" s="2" t="s">
        <v>507</v>
      </c>
      <c r="E31" s="2" t="s">
        <v>17</v>
      </c>
      <c r="F31" s="2">
        <v>55</v>
      </c>
      <c r="G31" s="2" t="s">
        <v>439</v>
      </c>
      <c r="H31" s="2" t="s">
        <v>440</v>
      </c>
      <c r="I31" s="2" t="s">
        <v>441</v>
      </c>
      <c r="J31" s="4">
        <v>42705</v>
      </c>
      <c r="K31" s="4" t="s">
        <v>442</v>
      </c>
      <c r="L31" s="2">
        <v>5</v>
      </c>
      <c r="M31" s="2" t="str">
        <f t="shared" si="0"/>
        <v>高度（m）1, 冠幅（m)ABI2</v>
      </c>
      <c r="N31" s="2" t="str">
        <f t="shared" si="1"/>
        <v>insert into purchase_items (name, category, specification, unit, price, vendor, phone, origin, purchaser, purchasingDate, amount) values ('花叶女贞', '灌木', '高度（m）1, 冠幅（m)ABI2', '株', 55, '蒋中萍', '186 9773 5875', '广州芳村', '陈村花湾城', '42705', 5);</v>
      </c>
    </row>
    <row r="32" spans="1:14" x14ac:dyDescent="0.15">
      <c r="A32" s="7" t="s">
        <v>508</v>
      </c>
      <c r="B32" s="2" t="s">
        <v>504</v>
      </c>
      <c r="C32" s="2" t="s">
        <v>493</v>
      </c>
      <c r="D32" s="2" t="s">
        <v>509</v>
      </c>
      <c r="E32" s="2" t="s">
        <v>17</v>
      </c>
      <c r="F32" s="2">
        <v>50</v>
      </c>
      <c r="G32" s="2" t="s">
        <v>439</v>
      </c>
      <c r="H32" s="2" t="s">
        <v>440</v>
      </c>
      <c r="I32" s="2" t="s">
        <v>441</v>
      </c>
      <c r="J32" s="4">
        <v>42719</v>
      </c>
      <c r="K32" s="4" t="s">
        <v>442</v>
      </c>
      <c r="L32" s="2">
        <v>1</v>
      </c>
      <c r="M32" s="2" t="str">
        <f t="shared" si="0"/>
        <v>高度（m）ABE1, 冠幅（m)ABI3</v>
      </c>
      <c r="N32" s="2" t="str">
        <f t="shared" si="1"/>
        <v>insert into purchase_items (name, category, specification, unit, price, vendor, phone, origin, purchaser, purchasingDate, amount) values ('花叶女贞', '灌木', '高度（m）ABE1, 冠幅（m)ABI3', '株', 50, '蒋中萍', '186 9773 5875', '广州芳村', '陈村花湾城', '42719', 1);</v>
      </c>
    </row>
    <row r="33" spans="1:14" x14ac:dyDescent="0.15">
      <c r="A33" s="7" t="s">
        <v>510</v>
      </c>
      <c r="B33" s="2" t="s">
        <v>504</v>
      </c>
      <c r="C33" s="2">
        <v>0.8</v>
      </c>
      <c r="D33" s="2" t="s">
        <v>511</v>
      </c>
      <c r="E33" s="2" t="s">
        <v>17</v>
      </c>
      <c r="F33" s="2">
        <v>70</v>
      </c>
      <c r="G33" s="2" t="s">
        <v>439</v>
      </c>
      <c r="H33" s="2" t="s">
        <v>440</v>
      </c>
      <c r="I33" s="2" t="s">
        <v>441</v>
      </c>
      <c r="J33" s="4">
        <v>42855</v>
      </c>
      <c r="K33" s="4" t="s">
        <v>442</v>
      </c>
      <c r="L33" s="2">
        <v>23</v>
      </c>
      <c r="M33" s="2" t="str">
        <f t="shared" si="0"/>
        <v>高度（m）0.8, 冠幅（m)ABI4</v>
      </c>
      <c r="N33" s="2" t="str">
        <f t="shared" si="1"/>
        <v>insert into purchase_items (name, category, specification, unit, price, vendor, phone, origin, purchaser, purchasingDate, amount) values ('花叶女贞', '灌木', '高度（m）0.8, 冠幅（m)ABI4', '株', 70, '蒋中萍', '186 9773 5875', '广州芳村', '陈村花湾城', '42855', 23);</v>
      </c>
    </row>
    <row r="34" spans="1:14" x14ac:dyDescent="0.15">
      <c r="A34" s="7" t="s">
        <v>512</v>
      </c>
      <c r="B34" s="2" t="s">
        <v>504</v>
      </c>
      <c r="C34" s="2" t="s">
        <v>513</v>
      </c>
      <c r="D34" s="2" t="s">
        <v>514</v>
      </c>
      <c r="E34" s="2" t="s">
        <v>17</v>
      </c>
      <c r="F34" s="2">
        <v>60</v>
      </c>
      <c r="G34" s="2" t="s">
        <v>471</v>
      </c>
      <c r="H34" s="2" t="s">
        <v>373</v>
      </c>
      <c r="I34" s="2" t="s">
        <v>472</v>
      </c>
      <c r="J34" s="4">
        <v>42905</v>
      </c>
      <c r="K34" s="4" t="s">
        <v>43</v>
      </c>
      <c r="L34" s="2">
        <v>5</v>
      </c>
      <c r="M34" s="2" t="str">
        <f t="shared" si="0"/>
        <v>高度（m）ABE2, 冠幅（m)ABI5</v>
      </c>
      <c r="N34" s="2" t="str">
        <f t="shared" si="1"/>
        <v>insert into purchase_items (name, category, specification, unit, price, vendor, phone, origin, purchaser, purchasingDate, amount) values ('花叶女贞', '灌木', '高度（m）ABE2, 冠幅（m)ABI5', '株', 60, '黄月荣', '137 0253 2919', '中山三沙', '江门一期', '42905', 5);</v>
      </c>
    </row>
    <row r="35" spans="1:14" x14ac:dyDescent="0.15">
      <c r="A35" s="7" t="s">
        <v>515</v>
      </c>
      <c r="B35" s="2" t="s">
        <v>504</v>
      </c>
      <c r="C35" s="2">
        <v>0.9</v>
      </c>
      <c r="D35" s="2" t="s">
        <v>516</v>
      </c>
      <c r="E35" s="2" t="s">
        <v>17</v>
      </c>
      <c r="F35" s="2">
        <v>40</v>
      </c>
      <c r="G35" s="2" t="s">
        <v>178</v>
      </c>
      <c r="H35" s="2" t="s">
        <v>517</v>
      </c>
      <c r="I35" s="2" t="s">
        <v>26</v>
      </c>
      <c r="J35" s="4">
        <v>42908</v>
      </c>
      <c r="K35" s="4" t="s">
        <v>43</v>
      </c>
      <c r="L35" s="2">
        <v>10</v>
      </c>
      <c r="M35" s="2" t="str">
        <f t="shared" si="0"/>
        <v>高度（m）0.9, 冠幅（m)ABI6</v>
      </c>
      <c r="N35" s="2" t="str">
        <f t="shared" si="1"/>
        <v>insert into purchase_items (name, category, specification, unit, price, vendor, phone, origin, purchaser, purchasingDate, amount) values ('花叶女贞', '灌木', '高度（m）0.9, 冠幅（m)ABI6', '株', 40, '苏记', '159 2048 7649 ', '韦甬', '江门一期', '42908', 10);</v>
      </c>
    </row>
    <row r="36" spans="1:14" x14ac:dyDescent="0.15">
      <c r="A36" s="7" t="s">
        <v>518</v>
      </c>
      <c r="B36" s="2" t="s">
        <v>504</v>
      </c>
      <c r="C36" s="2">
        <v>1</v>
      </c>
      <c r="D36" s="2" t="s">
        <v>519</v>
      </c>
      <c r="E36" s="2" t="s">
        <v>17</v>
      </c>
      <c r="F36" s="2">
        <v>75</v>
      </c>
      <c r="G36" s="2" t="s">
        <v>489</v>
      </c>
      <c r="H36" s="2" t="s">
        <v>440</v>
      </c>
      <c r="I36" s="2" t="s">
        <v>441</v>
      </c>
      <c r="J36" s="4">
        <v>42978</v>
      </c>
      <c r="K36" s="4" t="s">
        <v>43</v>
      </c>
      <c r="L36" s="2">
        <v>8</v>
      </c>
      <c r="M36" s="2" t="str">
        <f t="shared" si="0"/>
        <v>高度（m）1, 冠幅（m)ABI7</v>
      </c>
      <c r="N36" s="2" t="str">
        <f t="shared" si="1"/>
        <v>insert into purchase_items (name, category, specification, unit, price, vendor, phone, origin, purchaser, purchasingDate, amount) values ('花叶女贞', '灌木', '高度（m）1, 冠幅（m)ABI7', '株', 75, '永富花场', '186 9773 5875', '广州芳村', '江门一期', '42978', 8);</v>
      </c>
    </row>
    <row r="37" spans="1:14" x14ac:dyDescent="0.15">
      <c r="A37" s="7" t="s">
        <v>520</v>
      </c>
      <c r="B37" s="2" t="s">
        <v>504</v>
      </c>
      <c r="C37" s="2" t="s">
        <v>521</v>
      </c>
      <c r="D37" s="2" t="s">
        <v>522</v>
      </c>
      <c r="E37" s="2" t="s">
        <v>17</v>
      </c>
      <c r="F37" s="2">
        <v>80</v>
      </c>
      <c r="G37" s="2" t="s">
        <v>489</v>
      </c>
      <c r="H37" s="2" t="s">
        <v>440</v>
      </c>
      <c r="I37" s="2" t="s">
        <v>441</v>
      </c>
      <c r="J37" s="4">
        <v>42998</v>
      </c>
      <c r="K37" s="4" t="s">
        <v>43</v>
      </c>
      <c r="L37" s="2">
        <v>6</v>
      </c>
      <c r="M37" s="2" t="str">
        <f t="shared" si="0"/>
        <v>高度（m）ABE3, 冠幅（m)ABI8</v>
      </c>
      <c r="N37" s="2" t="str">
        <f t="shared" si="1"/>
        <v>insert into purchase_items (name, category, specification, unit, price, vendor, phone, origin, purchaser, purchasingDate, amount) values ('花叶女贞', '灌木', '高度（m）ABE3, 冠幅（m)ABI8', '株', 80, '永富花场', '186 9773 5875', '广州芳村', '江门一期', '42998', 6);</v>
      </c>
    </row>
    <row r="38" spans="1:14" x14ac:dyDescent="0.15">
      <c r="A38" s="7" t="s">
        <v>523</v>
      </c>
      <c r="B38" s="2" t="s">
        <v>504</v>
      </c>
      <c r="C38" s="2">
        <v>1</v>
      </c>
      <c r="D38" s="2" t="s">
        <v>524</v>
      </c>
      <c r="E38" s="2" t="s">
        <v>17</v>
      </c>
      <c r="F38" s="2">
        <v>80</v>
      </c>
      <c r="G38" s="2" t="s">
        <v>489</v>
      </c>
      <c r="H38" s="2" t="s">
        <v>440</v>
      </c>
      <c r="I38" s="2" t="s">
        <v>441</v>
      </c>
      <c r="J38" s="4">
        <v>42998</v>
      </c>
      <c r="K38" s="4" t="s">
        <v>43</v>
      </c>
      <c r="L38" s="2">
        <v>4</v>
      </c>
      <c r="M38" s="2" t="str">
        <f t="shared" si="0"/>
        <v>高度（m）1, 冠幅（m)ABI9</v>
      </c>
      <c r="N38" s="2" t="str">
        <f t="shared" si="1"/>
        <v>insert into purchase_items (name, category, specification, unit, price, vendor, phone, origin, purchaser, purchasingDate, amount) values ('花叶女贞', '灌木', '高度（m）1, 冠幅（m)ABI9', '株', 80, '永富花场', '186 9773 5875', '广州芳村', '江门一期', '42998', 4);</v>
      </c>
    </row>
    <row r="39" spans="1:14" x14ac:dyDescent="0.15">
      <c r="A39" s="7" t="s">
        <v>525</v>
      </c>
      <c r="B39" s="2" t="s">
        <v>504</v>
      </c>
      <c r="C39" s="2">
        <v>1</v>
      </c>
      <c r="D39" s="2" t="s">
        <v>526</v>
      </c>
      <c r="E39" s="2" t="s">
        <v>17</v>
      </c>
      <c r="F39" s="2">
        <v>75</v>
      </c>
      <c r="G39" s="2" t="s">
        <v>489</v>
      </c>
      <c r="H39" s="2" t="s">
        <v>440</v>
      </c>
      <c r="I39" s="2" t="s">
        <v>441</v>
      </c>
      <c r="J39" s="4">
        <v>43008</v>
      </c>
      <c r="K39" s="4" t="s">
        <v>86</v>
      </c>
      <c r="L39" s="2">
        <v>3</v>
      </c>
      <c r="M39" s="2" t="str">
        <f t="shared" si="0"/>
        <v>高度（m）1, 冠幅（m)ABI10</v>
      </c>
      <c r="N39" s="2" t="str">
        <f t="shared" si="1"/>
        <v>insert into purchase_items (name, category, specification, unit, price, vendor, phone, origin, purchaser, purchasingDate, amount) values ('花叶女贞', '灌木', '高度（m）1, 冠幅（m)ABI10', '株', 75, '永富花场', '186 9773 5875', '广州芳村', '江门售楼部', '43008', 3);</v>
      </c>
    </row>
    <row r="40" spans="1:14" x14ac:dyDescent="0.15">
      <c r="A40" s="2">
        <v>2008</v>
      </c>
      <c r="B40" s="2" t="s">
        <v>527</v>
      </c>
      <c r="C40" s="2">
        <v>1</v>
      </c>
      <c r="D40" s="2" t="s">
        <v>528</v>
      </c>
      <c r="E40" s="2" t="s">
        <v>17</v>
      </c>
      <c r="F40" s="2">
        <v>75</v>
      </c>
      <c r="G40" s="2" t="s">
        <v>439</v>
      </c>
      <c r="H40" s="2" t="s">
        <v>440</v>
      </c>
      <c r="I40" s="2" t="s">
        <v>441</v>
      </c>
      <c r="J40" s="4">
        <v>42692</v>
      </c>
      <c r="K40" s="4" t="s">
        <v>442</v>
      </c>
      <c r="L40" s="2">
        <v>25</v>
      </c>
      <c r="M40" s="2" t="str">
        <f t="shared" si="0"/>
        <v>高度（m）1, 冠幅（m)ABJ1</v>
      </c>
      <c r="N40" s="2" t="str">
        <f t="shared" si="1"/>
        <v>insert into purchase_items (name, category, specification, unit, price, vendor, phone, origin, purchaser, purchasingDate, amount) values ('金叶连翘', '灌木', '高度（m）1, 冠幅（m)ABJ1', '株', 75, '蒋中萍', '186 9773 5875', '广州芳村', '陈村花湾城', '42692', 25);</v>
      </c>
    </row>
    <row r="41" spans="1:14" x14ac:dyDescent="0.15">
      <c r="A41" s="2" t="s">
        <v>529</v>
      </c>
      <c r="B41" s="2" t="s">
        <v>527</v>
      </c>
      <c r="C41" s="2" t="s">
        <v>495</v>
      </c>
      <c r="D41" s="2" t="s">
        <v>530</v>
      </c>
      <c r="E41" s="2" t="s">
        <v>17</v>
      </c>
      <c r="F41" s="2">
        <v>45</v>
      </c>
      <c r="G41" s="2" t="s">
        <v>439</v>
      </c>
      <c r="H41" s="2" t="s">
        <v>440</v>
      </c>
      <c r="I41" s="2" t="s">
        <v>441</v>
      </c>
      <c r="J41" s="4">
        <v>42703</v>
      </c>
      <c r="K41" s="4" t="s">
        <v>442</v>
      </c>
      <c r="L41" s="2">
        <v>6</v>
      </c>
      <c r="M41" s="2" t="str">
        <f t="shared" si="0"/>
        <v>高度（m）ABF1, 冠幅（m)ABJ2</v>
      </c>
      <c r="N41" s="2" t="str">
        <f t="shared" si="1"/>
        <v>insert into purchase_items (name, category, specification, unit, price, vendor, phone, origin, purchaser, purchasingDate, amount) values ('金叶连翘', '灌木', '高度（m）ABF1, 冠幅（m)ABJ2', '株', 45, '蒋中萍', '186 9773 5875', '广州芳村', '陈村花湾城', '42703', 6);</v>
      </c>
    </row>
    <row r="42" spans="1:14" x14ac:dyDescent="0.15">
      <c r="A42" s="2" t="s">
        <v>531</v>
      </c>
      <c r="B42" s="2" t="s">
        <v>527</v>
      </c>
      <c r="C42" s="2" t="s">
        <v>497</v>
      </c>
      <c r="D42" s="2" t="s">
        <v>532</v>
      </c>
      <c r="E42" s="2" t="s">
        <v>17</v>
      </c>
      <c r="F42" s="2">
        <v>40</v>
      </c>
      <c r="G42" s="2" t="s">
        <v>439</v>
      </c>
      <c r="H42" s="2" t="s">
        <v>440</v>
      </c>
      <c r="I42" s="2" t="s">
        <v>441</v>
      </c>
      <c r="J42" s="4">
        <v>42719</v>
      </c>
      <c r="K42" s="4" t="s">
        <v>442</v>
      </c>
      <c r="L42" s="2">
        <v>2</v>
      </c>
      <c r="M42" s="2" t="str">
        <f t="shared" si="0"/>
        <v>高度（m）ABF2, 冠幅（m)ABJ3</v>
      </c>
      <c r="N42" s="2" t="str">
        <f t="shared" si="1"/>
        <v>insert into purchase_items (name, category, specification, unit, price, vendor, phone, origin, purchaser, purchasingDate, amount) values ('金叶连翘', '灌木', '高度（m）ABF2, 冠幅（m)ABJ3', '株', 40, '蒋中萍', '186 9773 5875', '广州芳村', '陈村花湾城', '42719', 2);</v>
      </c>
    </row>
    <row r="43" spans="1:14" x14ac:dyDescent="0.15">
      <c r="A43" s="2" t="s">
        <v>533</v>
      </c>
      <c r="B43" s="2" t="s">
        <v>527</v>
      </c>
      <c r="C43" s="2" t="s">
        <v>534</v>
      </c>
      <c r="D43" s="2" t="s">
        <v>535</v>
      </c>
      <c r="E43" s="2" t="s">
        <v>17</v>
      </c>
      <c r="F43" s="2">
        <v>40</v>
      </c>
      <c r="G43" s="2" t="s">
        <v>439</v>
      </c>
      <c r="H43" s="2" t="s">
        <v>440</v>
      </c>
      <c r="I43" s="2" t="s">
        <v>441</v>
      </c>
      <c r="J43" s="4">
        <v>42719</v>
      </c>
      <c r="K43" s="4" t="s">
        <v>442</v>
      </c>
      <c r="L43" s="2">
        <v>3</v>
      </c>
      <c r="M43" s="2" t="str">
        <f t="shared" si="0"/>
        <v>高度（m）ABF3, 冠幅（m)ABJ4</v>
      </c>
      <c r="N43" s="2" t="str">
        <f t="shared" si="1"/>
        <v>insert into purchase_items (name, category, specification, unit, price, vendor, phone, origin, purchaser, purchasingDate, amount) values ('金叶连翘', '灌木', '高度（m）ABF3, 冠幅（m)ABJ4', '株', 40, '蒋中萍', '186 9773 5875', '广州芳村', '陈村花湾城', '42719', 3);</v>
      </c>
    </row>
    <row r="44" spans="1:14" x14ac:dyDescent="0.15">
      <c r="A44" s="2" t="s">
        <v>536</v>
      </c>
      <c r="B44" s="2" t="s">
        <v>527</v>
      </c>
      <c r="C44" s="2">
        <v>0.8</v>
      </c>
      <c r="D44" s="2" t="s">
        <v>537</v>
      </c>
      <c r="E44" s="2" t="s">
        <v>17</v>
      </c>
      <c r="F44" s="2">
        <v>45</v>
      </c>
      <c r="G44" s="2" t="s">
        <v>439</v>
      </c>
      <c r="H44" s="2" t="s">
        <v>440</v>
      </c>
      <c r="I44" s="2" t="s">
        <v>441</v>
      </c>
      <c r="J44" s="4">
        <v>42855</v>
      </c>
      <c r="K44" s="4" t="s">
        <v>442</v>
      </c>
      <c r="L44" s="2">
        <v>20</v>
      </c>
      <c r="M44" s="2" t="str">
        <f t="shared" si="0"/>
        <v>高度（m）0.8, 冠幅（m)ABJ5</v>
      </c>
      <c r="N44" s="2" t="str">
        <f t="shared" si="1"/>
        <v>insert into purchase_items (name, category, specification, unit, price, vendor, phone, origin, purchaser, purchasingDate, amount) values ('金叶连翘', '灌木', '高度（m）0.8, 冠幅（m)ABJ5', '株', 45, '蒋中萍', '186 9773 5875', '广州芳村', '陈村花湾城', '42855', 20);</v>
      </c>
    </row>
    <row r="45" spans="1:14" x14ac:dyDescent="0.15">
      <c r="A45" s="2" t="s">
        <v>538</v>
      </c>
      <c r="B45" s="2" t="s">
        <v>527</v>
      </c>
      <c r="C45" s="2" t="s">
        <v>539</v>
      </c>
      <c r="D45" s="2" t="s">
        <v>540</v>
      </c>
      <c r="E45" s="2" t="s">
        <v>17</v>
      </c>
      <c r="F45" s="2">
        <v>45</v>
      </c>
      <c r="G45" s="2" t="s">
        <v>439</v>
      </c>
      <c r="H45" s="2" t="s">
        <v>440</v>
      </c>
      <c r="I45" s="2" t="s">
        <v>441</v>
      </c>
      <c r="J45" s="4">
        <v>42855</v>
      </c>
      <c r="K45" s="4" t="s">
        <v>442</v>
      </c>
      <c r="L45" s="2">
        <v>9</v>
      </c>
      <c r="M45" s="2" t="str">
        <f t="shared" si="0"/>
        <v>高度（m）ABF4, 冠幅（m)ABJ6</v>
      </c>
      <c r="N45" s="2" t="str">
        <f t="shared" si="1"/>
        <v>insert into purchase_items (name, category, specification, unit, price, vendor, phone, origin, purchaser, purchasingDate, amount) values ('金叶连翘', '灌木', '高度（m）ABF4, 冠幅（m)ABJ6', '株', 45, '蒋中萍', '186 9773 5875', '广州芳村', '陈村花湾城', '42855', 9);</v>
      </c>
    </row>
    <row r="46" spans="1:14" x14ac:dyDescent="0.15">
      <c r="A46" s="2" t="s">
        <v>541</v>
      </c>
      <c r="B46" s="2" t="s">
        <v>527</v>
      </c>
      <c r="C46" s="2" t="s">
        <v>542</v>
      </c>
      <c r="D46" s="2" t="s">
        <v>543</v>
      </c>
      <c r="E46" s="2" t="s">
        <v>17</v>
      </c>
      <c r="F46" s="2">
        <v>50</v>
      </c>
      <c r="G46" s="2" t="s">
        <v>439</v>
      </c>
      <c r="H46" s="2" t="s">
        <v>440</v>
      </c>
      <c r="I46" s="2" t="s">
        <v>441</v>
      </c>
      <c r="J46" s="4">
        <v>42835</v>
      </c>
      <c r="K46" s="4" t="s">
        <v>86</v>
      </c>
      <c r="L46" s="2">
        <v>6</v>
      </c>
      <c r="M46" s="2" t="str">
        <f t="shared" si="0"/>
        <v>高度（m）ABF5, 冠幅（m)ABJ7</v>
      </c>
      <c r="N46" s="2" t="str">
        <f t="shared" si="1"/>
        <v>insert into purchase_items (name, category, specification, unit, price, vendor, phone, origin, purchaser, purchasingDate, amount) values ('金叶连翘', '灌木', '高度（m）ABF5, 冠幅（m)ABJ7', '株', 50, '蒋中萍', '186 9773 5875', '广州芳村', '江门售楼部', '42835', 6);</v>
      </c>
    </row>
    <row r="47" spans="1:14" x14ac:dyDescent="0.15">
      <c r="A47" s="2">
        <v>2009</v>
      </c>
      <c r="B47" s="2" t="s">
        <v>544</v>
      </c>
      <c r="C47" s="2">
        <v>1</v>
      </c>
      <c r="D47" s="2" t="s">
        <v>545</v>
      </c>
      <c r="E47" s="2" t="s">
        <v>17</v>
      </c>
      <c r="F47" s="2">
        <v>55</v>
      </c>
      <c r="G47" s="2" t="s">
        <v>439</v>
      </c>
      <c r="H47" s="2" t="s">
        <v>440</v>
      </c>
      <c r="I47" s="2" t="s">
        <v>441</v>
      </c>
      <c r="J47" s="4">
        <v>42692</v>
      </c>
      <c r="K47" s="4" t="s">
        <v>442</v>
      </c>
      <c r="L47" s="2">
        <v>20</v>
      </c>
      <c r="M47" s="2" t="str">
        <f t="shared" si="0"/>
        <v>高度（m）1, 冠幅（m)ABK1</v>
      </c>
      <c r="N47" s="2" t="str">
        <f t="shared" si="1"/>
        <v>insert into purchase_items (name, category, specification, unit, price, vendor, phone, origin, purchaser, purchasingDate, amount) values ('苏铁', '灌木', '高度（m）1, 冠幅（m)ABK1', '株', 55, '蒋中萍', '186 9773 5875', '广州芳村', '陈村花湾城', '42692', 20);</v>
      </c>
    </row>
    <row r="48" spans="1:14" x14ac:dyDescent="0.15">
      <c r="A48" s="2" t="s">
        <v>546</v>
      </c>
      <c r="B48" s="2" t="s">
        <v>544</v>
      </c>
      <c r="C48" s="2">
        <v>1</v>
      </c>
      <c r="D48" s="2" t="s">
        <v>547</v>
      </c>
      <c r="E48" s="2" t="s">
        <v>17</v>
      </c>
      <c r="F48" s="2">
        <v>55</v>
      </c>
      <c r="G48" s="2" t="s">
        <v>439</v>
      </c>
      <c r="H48" s="2" t="s">
        <v>440</v>
      </c>
      <c r="I48" s="2" t="s">
        <v>441</v>
      </c>
      <c r="J48" s="4">
        <v>42705</v>
      </c>
      <c r="K48" s="4" t="s">
        <v>442</v>
      </c>
      <c r="L48" s="2">
        <v>4</v>
      </c>
      <c r="M48" s="2" t="str">
        <f t="shared" si="0"/>
        <v>高度（m）1, 冠幅（m)ABK2</v>
      </c>
      <c r="N48" s="2" t="str">
        <f t="shared" si="1"/>
        <v>insert into purchase_items (name, category, specification, unit, price, vendor, phone, origin, purchaser, purchasingDate, amount) values ('苏铁', '灌木', '高度（m）1, 冠幅（m)ABK2', '株', 55, '蒋中萍', '186 9773 5875', '广州芳村', '陈村花湾城', '42705', 4);</v>
      </c>
    </row>
    <row r="49" spans="1:14" x14ac:dyDescent="0.15">
      <c r="A49" s="2" t="s">
        <v>548</v>
      </c>
      <c r="B49" s="2" t="s">
        <v>544</v>
      </c>
      <c r="C49" s="2">
        <v>1.1000000000000001</v>
      </c>
      <c r="D49" s="2" t="s">
        <v>549</v>
      </c>
      <c r="E49" s="2" t="s">
        <v>17</v>
      </c>
      <c r="F49" s="2">
        <v>160</v>
      </c>
      <c r="G49" s="2" t="s">
        <v>489</v>
      </c>
      <c r="H49" s="2" t="s">
        <v>440</v>
      </c>
      <c r="I49" s="2" t="s">
        <v>441</v>
      </c>
      <c r="J49" s="4">
        <v>43008</v>
      </c>
      <c r="K49" s="4" t="s">
        <v>86</v>
      </c>
      <c r="L49" s="2">
        <v>3</v>
      </c>
      <c r="M49" s="2" t="str">
        <f t="shared" si="0"/>
        <v>高度（m）1.1, 冠幅（m)ABK3</v>
      </c>
      <c r="N49" s="2" t="str">
        <f t="shared" si="1"/>
        <v>insert into purchase_items (name, category, specification, unit, price, vendor, phone, origin, purchaser, purchasingDate, amount) values ('苏铁', '灌木', '高度（m）1.1, 冠幅（m)ABK3', '株', 160, '永富花场', '186 9773 5875', '广州芳村', '江门售楼部', '43008', 3);</v>
      </c>
    </row>
    <row r="50" spans="1:14" x14ac:dyDescent="0.15">
      <c r="A50" s="2">
        <v>2010</v>
      </c>
      <c r="B50" s="2" t="s">
        <v>550</v>
      </c>
      <c r="C50" s="2" t="s">
        <v>551</v>
      </c>
      <c r="D50" s="2" t="s">
        <v>552</v>
      </c>
      <c r="E50" s="2" t="s">
        <v>17</v>
      </c>
      <c r="F50" s="2">
        <v>180</v>
      </c>
      <c r="G50" s="2" t="s">
        <v>553</v>
      </c>
      <c r="H50" s="2" t="s">
        <v>554</v>
      </c>
      <c r="I50" s="2" t="s">
        <v>441</v>
      </c>
      <c r="J50" s="4">
        <v>42692</v>
      </c>
      <c r="K50" s="4" t="s">
        <v>442</v>
      </c>
      <c r="L50" s="2">
        <v>10</v>
      </c>
      <c r="M50" s="2" t="str">
        <f t="shared" si="0"/>
        <v>高度（m）ABG1, 冠幅（m)ABL1</v>
      </c>
      <c r="N50" s="2" t="str">
        <f t="shared" si="1"/>
        <v>insert into purchase_items (name, category, specification, unit, price, vendor, phone, origin, purchaser, purchasingDate, amount) values ('天堂鸟', '灌木', '高度（m）ABG1, 冠幅（m)ABL1', '株', 180, '曹文红', '186 2062 2818', '广州芳村', '陈村花湾城', '42692', 10);</v>
      </c>
    </row>
    <row r="51" spans="1:14" x14ac:dyDescent="0.15">
      <c r="A51" s="7" t="s">
        <v>555</v>
      </c>
      <c r="B51" s="2" t="s">
        <v>550</v>
      </c>
      <c r="C51" s="2">
        <v>2</v>
      </c>
      <c r="D51" s="2" t="s">
        <v>556</v>
      </c>
      <c r="E51" s="2" t="s">
        <v>17</v>
      </c>
      <c r="F51" s="2">
        <v>140</v>
      </c>
      <c r="G51" s="2" t="s">
        <v>439</v>
      </c>
      <c r="H51" s="2" t="s">
        <v>440</v>
      </c>
      <c r="I51" s="2" t="s">
        <v>441</v>
      </c>
      <c r="J51" s="4">
        <v>42855</v>
      </c>
      <c r="K51" s="4" t="s">
        <v>442</v>
      </c>
      <c r="L51" s="2">
        <v>20</v>
      </c>
      <c r="M51" s="2" t="str">
        <f t="shared" si="0"/>
        <v>高度（m）2, 冠幅（m)ABL2</v>
      </c>
      <c r="N51" s="2" t="str">
        <f t="shared" si="1"/>
        <v>insert into purchase_items (name, category, specification, unit, price, vendor, phone, origin, purchaser, purchasingDate, amount) values ('天堂鸟', '灌木', '高度（m）2, 冠幅（m)ABL2', '株', 140, '蒋中萍', '186 9773 5875', '广州芳村', '陈村花湾城', '42855', 20);</v>
      </c>
    </row>
    <row r="52" spans="1:14" x14ac:dyDescent="0.15">
      <c r="A52" s="2" t="s">
        <v>557</v>
      </c>
      <c r="B52" s="2" t="s">
        <v>550</v>
      </c>
      <c r="C52" s="2" t="s">
        <v>558</v>
      </c>
      <c r="D52" s="2" t="s">
        <v>559</v>
      </c>
      <c r="E52" s="2" t="s">
        <v>17</v>
      </c>
      <c r="F52" s="2">
        <v>140</v>
      </c>
      <c r="G52" s="2" t="s">
        <v>439</v>
      </c>
      <c r="H52" s="2" t="s">
        <v>440</v>
      </c>
      <c r="I52" s="2" t="s">
        <v>441</v>
      </c>
      <c r="J52" s="4">
        <v>42855</v>
      </c>
      <c r="K52" s="4" t="s">
        <v>442</v>
      </c>
      <c r="L52" s="2">
        <v>9</v>
      </c>
      <c r="M52" s="2" t="str">
        <f t="shared" si="0"/>
        <v>高度（m）ABG2, 冠幅（m)ABL3</v>
      </c>
      <c r="N52" s="2" t="str">
        <f t="shared" si="1"/>
        <v>insert into purchase_items (name, category, specification, unit, price, vendor, phone, origin, purchaser, purchasingDate, amount) values ('天堂鸟', '灌木', '高度（m）ABG2, 冠幅（m)ABL3', '株', 140, '蒋中萍', '186 9773 5875', '广州芳村', '陈村花湾城', '42855', 9);</v>
      </c>
    </row>
    <row r="53" spans="1:14" x14ac:dyDescent="0.15">
      <c r="A53" s="2">
        <v>2011</v>
      </c>
      <c r="B53" s="2" t="s">
        <v>560</v>
      </c>
      <c r="C53" s="2" t="s">
        <v>499</v>
      </c>
      <c r="D53" s="2" t="s">
        <v>561</v>
      </c>
      <c r="E53" s="2" t="s">
        <v>17</v>
      </c>
      <c r="F53" s="2">
        <v>230</v>
      </c>
      <c r="G53" s="2" t="s">
        <v>562</v>
      </c>
      <c r="H53" s="2" t="s">
        <v>563</v>
      </c>
      <c r="I53" s="2" t="s">
        <v>441</v>
      </c>
      <c r="J53" s="4">
        <v>42692</v>
      </c>
      <c r="K53" s="4" t="s">
        <v>442</v>
      </c>
      <c r="L53" s="2">
        <v>8</v>
      </c>
      <c r="M53" s="2" t="str">
        <f t="shared" si="0"/>
        <v>高度（m）ABH1, 冠幅（m)ABM1</v>
      </c>
      <c r="N53" s="2" t="str">
        <f t="shared" si="1"/>
        <v>insert into purchase_items (name, category, specification, unit, price, vendor, phone, origin, purchaser, purchasingDate, amount) values ('龙血树', '灌木', '高度（m）ABH1, 冠幅（m)ABM1', '株', 230, '陈玉梅', '139 2420 5856', '广州芳村', '陈村花湾城', '42692', 8);</v>
      </c>
    </row>
    <row r="54" spans="1:14" x14ac:dyDescent="0.15">
      <c r="A54" s="7" t="s">
        <v>564</v>
      </c>
      <c r="B54" s="2" t="s">
        <v>560</v>
      </c>
      <c r="C54" s="2" t="s">
        <v>501</v>
      </c>
      <c r="D54" s="2" t="s">
        <v>565</v>
      </c>
      <c r="E54" s="2" t="s">
        <v>17</v>
      </c>
      <c r="F54" s="2">
        <v>55</v>
      </c>
      <c r="G54" s="2" t="s">
        <v>562</v>
      </c>
      <c r="H54" s="2" t="s">
        <v>563</v>
      </c>
      <c r="I54" s="2" t="s">
        <v>441</v>
      </c>
      <c r="J54" s="4">
        <v>42692</v>
      </c>
      <c r="K54" s="4" t="s">
        <v>442</v>
      </c>
      <c r="L54" s="2">
        <v>3</v>
      </c>
      <c r="M54" s="2" t="str">
        <f t="shared" si="0"/>
        <v>高度（m）ABH2, 冠幅（m)ABM2</v>
      </c>
      <c r="N54" s="2" t="str">
        <f t="shared" si="1"/>
        <v>insert into purchase_items (name, category, specification, unit, price, vendor, phone, origin, purchaser, purchasingDate, amount) values ('龙血树', '灌木', '高度（m）ABH2, 冠幅（m)ABM2', '株', 55, '陈玉梅', '139 2420 5856', '广州芳村', '陈村花湾城', '42692', 3);</v>
      </c>
    </row>
    <row r="55" spans="1:14" x14ac:dyDescent="0.15">
      <c r="A55" s="7" t="s">
        <v>566</v>
      </c>
      <c r="B55" s="2" t="s">
        <v>560</v>
      </c>
      <c r="C55" s="2" t="s">
        <v>503</v>
      </c>
      <c r="D55" s="2" t="s">
        <v>567</v>
      </c>
      <c r="E55" s="2" t="s">
        <v>17</v>
      </c>
      <c r="F55" s="2">
        <v>45</v>
      </c>
      <c r="G55" s="2" t="s">
        <v>439</v>
      </c>
      <c r="H55" s="2" t="s">
        <v>440</v>
      </c>
      <c r="I55" s="2" t="s">
        <v>441</v>
      </c>
      <c r="J55" s="4">
        <v>42719</v>
      </c>
      <c r="K55" s="4" t="s">
        <v>442</v>
      </c>
      <c r="L55" s="2">
        <v>1</v>
      </c>
      <c r="M55" s="2" t="str">
        <f t="shared" si="0"/>
        <v>高度（m）ABH3, 冠幅（m)ABM3</v>
      </c>
      <c r="N55" s="2" t="str">
        <f t="shared" si="1"/>
        <v>insert into purchase_items (name, category, specification, unit, price, vendor, phone, origin, purchaser, purchasingDate, amount) values ('龙血树', '灌木', '高度（m）ABH3, 冠幅（m)ABM3', '株', 45, '蒋中萍', '186 9773 5875', '广州芳村', '陈村花湾城', '42719', 1);</v>
      </c>
    </row>
    <row r="56" spans="1:14" x14ac:dyDescent="0.15">
      <c r="A56" s="7" t="s">
        <v>568</v>
      </c>
      <c r="B56" s="2" t="s">
        <v>560</v>
      </c>
      <c r="C56" s="2" t="s">
        <v>569</v>
      </c>
      <c r="D56" s="2" t="s">
        <v>570</v>
      </c>
      <c r="E56" s="2" t="s">
        <v>17</v>
      </c>
      <c r="F56" s="2">
        <v>80</v>
      </c>
      <c r="G56" s="2" t="s">
        <v>571</v>
      </c>
      <c r="H56" s="2" t="s">
        <v>444</v>
      </c>
      <c r="I56" s="2" t="s">
        <v>444</v>
      </c>
      <c r="J56" s="4">
        <v>42842</v>
      </c>
      <c r="K56" s="4" t="s">
        <v>442</v>
      </c>
      <c r="L56" s="2">
        <v>10</v>
      </c>
      <c r="M56" s="2" t="str">
        <f t="shared" si="0"/>
        <v>高度（m）ABH4, 冠幅（m)ABM4</v>
      </c>
      <c r="N56" s="2" t="str">
        <f t="shared" si="1"/>
        <v>insert into purchase_items (name, category, specification, unit, price, vendor, phone, origin, purchaser, purchasingDate, amount) values ('龙血树', '灌木', '高度（m）ABH4, 冠幅（m)ABM4', '株', 80, '陈金穗', 'ABA1', 'ABA1', '陈村花湾城', '42842', 10);</v>
      </c>
    </row>
    <row r="57" spans="1:14" x14ac:dyDescent="0.15">
      <c r="A57" s="7" t="s">
        <v>572</v>
      </c>
      <c r="B57" s="2" t="s">
        <v>560</v>
      </c>
      <c r="C57" s="2">
        <v>1.6</v>
      </c>
      <c r="D57" s="2" t="s">
        <v>573</v>
      </c>
      <c r="E57" s="2" t="s">
        <v>17</v>
      </c>
      <c r="F57" s="2">
        <v>80</v>
      </c>
      <c r="G57" s="2" t="s">
        <v>439</v>
      </c>
      <c r="H57" s="2" t="s">
        <v>440</v>
      </c>
      <c r="I57" s="2" t="s">
        <v>441</v>
      </c>
      <c r="J57" s="4">
        <v>42855</v>
      </c>
      <c r="K57" s="4" t="s">
        <v>442</v>
      </c>
      <c r="L57" s="2">
        <v>4</v>
      </c>
      <c r="M57" s="2" t="str">
        <f t="shared" si="0"/>
        <v>高度（m）1.6, 冠幅（m)ABM5</v>
      </c>
      <c r="N57" s="2" t="str">
        <f t="shared" si="1"/>
        <v>insert into purchase_items (name, category, specification, unit, price, vendor, phone, origin, purchaser, purchasingDate, amount) values ('龙血树', '灌木', '高度（m）1.6, 冠幅（m)ABM5', '株', 80, '蒋中萍', '186 9773 5875', '广州芳村', '陈村花湾城', '42855', 4);</v>
      </c>
    </row>
    <row r="58" spans="1:14" x14ac:dyDescent="0.15">
      <c r="A58" s="7" t="s">
        <v>574</v>
      </c>
      <c r="B58" s="2" t="s">
        <v>560</v>
      </c>
      <c r="C58" s="2" t="s">
        <v>575</v>
      </c>
      <c r="D58" s="2" t="s">
        <v>576</v>
      </c>
      <c r="E58" s="2" t="s">
        <v>17</v>
      </c>
      <c r="F58" s="2">
        <v>65</v>
      </c>
      <c r="G58" s="2" t="s">
        <v>439</v>
      </c>
      <c r="H58" s="2" t="s">
        <v>440</v>
      </c>
      <c r="I58" s="2" t="s">
        <v>441</v>
      </c>
      <c r="J58" s="4">
        <v>42855</v>
      </c>
      <c r="K58" s="4" t="s">
        <v>442</v>
      </c>
      <c r="L58" s="2">
        <v>3</v>
      </c>
      <c r="M58" s="2" t="str">
        <f t="shared" si="0"/>
        <v>高度（m）ABH5, 冠幅（m)ABM6</v>
      </c>
      <c r="N58" s="2" t="str">
        <f t="shared" si="1"/>
        <v>insert into purchase_items (name, category, specification, unit, price, vendor, phone, origin, purchaser, purchasingDate, amount) values ('龙血树', '灌木', '高度（m）ABH5, 冠幅（m)ABM6', '株', 65, '蒋中萍', '186 9773 5875', '广州芳村', '陈村花湾城', '42855', 3);</v>
      </c>
    </row>
    <row r="59" spans="1:14" x14ac:dyDescent="0.15">
      <c r="A59" s="2">
        <v>2012</v>
      </c>
      <c r="B59" s="2" t="s">
        <v>577</v>
      </c>
      <c r="C59" s="2" t="s">
        <v>505</v>
      </c>
      <c r="D59" s="2" t="s">
        <v>578</v>
      </c>
      <c r="E59" s="2" t="s">
        <v>17</v>
      </c>
      <c r="F59" s="2">
        <v>200</v>
      </c>
      <c r="G59" s="2" t="s">
        <v>579</v>
      </c>
      <c r="H59" s="2" t="s">
        <v>580</v>
      </c>
      <c r="I59" s="2" t="s">
        <v>581</v>
      </c>
      <c r="J59" s="4">
        <v>42692</v>
      </c>
      <c r="K59" s="4" t="s">
        <v>442</v>
      </c>
      <c r="L59" s="2">
        <v>15</v>
      </c>
      <c r="M59" s="2" t="str">
        <f t="shared" si="0"/>
        <v>高度（m）ABI1, 冠幅（m)ABN1</v>
      </c>
      <c r="N59" s="2" t="str">
        <f t="shared" si="1"/>
        <v>insert into purchase_items (name, category, specification, unit, price, vendor, phone, origin, purchaser, purchasingDate, amount) values ('茉莉', '灌木', '高度（m）ABI1, 冠幅（m)ABN1', '株', 200, '李兆祥', '137 1020 2683', '北滘', '陈村花湾城', '42692', 15);</v>
      </c>
    </row>
    <row r="60" spans="1:14" x14ac:dyDescent="0.15">
      <c r="A60" s="2" t="s">
        <v>582</v>
      </c>
      <c r="B60" s="2" t="s">
        <v>577</v>
      </c>
      <c r="C60" s="2" t="s">
        <v>507</v>
      </c>
      <c r="D60" s="2" t="s">
        <v>583</v>
      </c>
      <c r="E60" s="2" t="s">
        <v>17</v>
      </c>
      <c r="F60" s="2">
        <v>260</v>
      </c>
      <c r="G60" s="2" t="s">
        <v>579</v>
      </c>
      <c r="H60" s="2" t="s">
        <v>580</v>
      </c>
      <c r="I60" s="2" t="s">
        <v>581</v>
      </c>
      <c r="J60" s="4">
        <v>42692</v>
      </c>
      <c r="K60" s="4" t="s">
        <v>442</v>
      </c>
      <c r="L60" s="2">
        <v>8</v>
      </c>
      <c r="M60" s="2" t="str">
        <f t="shared" si="0"/>
        <v>高度（m）ABI2, 冠幅（m)ABN2</v>
      </c>
      <c r="N60" s="2" t="str">
        <f t="shared" si="1"/>
        <v>insert into purchase_items (name, category, specification, unit, price, vendor, phone, origin, purchaser, purchasingDate, amount) values ('茉莉', '灌木', '高度（m）ABI2, 冠幅（m)ABN2', '株', 260, '李兆祥', '137 1020 2683', '北滘', '陈村花湾城', '42692', 8);</v>
      </c>
    </row>
    <row r="61" spans="1:14" x14ac:dyDescent="0.15">
      <c r="A61" s="2" t="s">
        <v>584</v>
      </c>
      <c r="B61" s="2" t="s">
        <v>577</v>
      </c>
      <c r="C61" s="2">
        <v>1.3</v>
      </c>
      <c r="D61" s="2" t="s">
        <v>585</v>
      </c>
      <c r="E61" s="2" t="s">
        <v>17</v>
      </c>
      <c r="F61" s="2">
        <v>100</v>
      </c>
      <c r="G61" s="2" t="s">
        <v>150</v>
      </c>
      <c r="H61" s="2" t="s">
        <v>151</v>
      </c>
      <c r="I61" s="2" t="s">
        <v>39</v>
      </c>
      <c r="J61" s="4">
        <v>42718</v>
      </c>
      <c r="K61" s="4" t="s">
        <v>442</v>
      </c>
      <c r="L61" s="2">
        <v>1</v>
      </c>
      <c r="M61" s="2" t="str">
        <f t="shared" si="0"/>
        <v>高度（m）1.3, 冠幅（m)ABN3</v>
      </c>
      <c r="N61" s="2" t="str">
        <f t="shared" si="1"/>
        <v>insert into purchase_items (name, category, specification, unit, price, vendor, phone, origin, purchaser, purchasingDate, amount) values ('茉莉', '灌木', '高度（m）1.3, 冠幅（m)ABN3', '株', 100, '廖监松', '139 2886 5088', '番禺', '陈村花湾城', '42718', 1);</v>
      </c>
    </row>
    <row r="62" spans="1:14" x14ac:dyDescent="0.15">
      <c r="A62" s="2" t="s">
        <v>586</v>
      </c>
      <c r="B62" s="2" t="s">
        <v>577</v>
      </c>
      <c r="C62" s="2">
        <v>1.2</v>
      </c>
      <c r="D62" s="2" t="s">
        <v>587</v>
      </c>
      <c r="E62" s="2" t="s">
        <v>17</v>
      </c>
      <c r="F62" s="2">
        <v>150</v>
      </c>
      <c r="G62" s="2" t="s">
        <v>439</v>
      </c>
      <c r="H62" s="2" t="s">
        <v>440</v>
      </c>
      <c r="I62" s="2" t="s">
        <v>441</v>
      </c>
      <c r="J62" s="4">
        <v>42719</v>
      </c>
      <c r="K62" s="4" t="s">
        <v>442</v>
      </c>
      <c r="L62" s="2">
        <v>2</v>
      </c>
      <c r="M62" s="2" t="str">
        <f t="shared" si="0"/>
        <v>高度（m）1.2, 冠幅（m)ABN4</v>
      </c>
      <c r="N62" s="2" t="str">
        <f t="shared" si="1"/>
        <v>insert into purchase_items (name, category, specification, unit, price, vendor, phone, origin, purchaser, purchasingDate, amount) values ('茉莉', '灌木', '高度（m）1.2, 冠幅（m)ABN4', '株', 150, '蒋中萍', '186 9773 5875', '广州芳村', '陈村花湾城', '42719', 2);</v>
      </c>
    </row>
    <row r="63" spans="1:14" x14ac:dyDescent="0.15">
      <c r="A63" s="2" t="s">
        <v>588</v>
      </c>
      <c r="B63" s="2" t="s">
        <v>577</v>
      </c>
      <c r="C63" s="2" t="s">
        <v>589</v>
      </c>
      <c r="D63" s="2" t="s">
        <v>590</v>
      </c>
      <c r="E63" s="2" t="s">
        <v>17</v>
      </c>
      <c r="F63" s="2">
        <v>120</v>
      </c>
      <c r="G63" s="2" t="s">
        <v>579</v>
      </c>
      <c r="H63" s="2" t="s">
        <v>580</v>
      </c>
      <c r="I63" s="2" t="s">
        <v>581</v>
      </c>
      <c r="J63" s="4">
        <v>42839</v>
      </c>
      <c r="K63" s="4" t="s">
        <v>442</v>
      </c>
      <c r="L63" s="2">
        <v>10</v>
      </c>
      <c r="M63" s="2" t="str">
        <f t="shared" si="0"/>
        <v>高度（m）1.2-1.5, 冠幅（m)ABN5</v>
      </c>
      <c r="N63" s="2" t="str">
        <f t="shared" si="1"/>
        <v>insert into purchase_items (name, category, specification, unit, price, vendor, phone, origin, purchaser, purchasingDate, amount) values ('茉莉', '灌木', '高度（m）1.2-1.5, 冠幅（m)ABN5', '株', 120, '李兆祥', '137 1020 2683', '北滘', '陈村花湾城', '42839', 10);</v>
      </c>
    </row>
    <row r="64" spans="1:14" x14ac:dyDescent="0.15">
      <c r="A64" s="2" t="s">
        <v>591</v>
      </c>
      <c r="B64" s="2" t="s">
        <v>577</v>
      </c>
      <c r="C64" s="2" t="s">
        <v>592</v>
      </c>
      <c r="D64" s="2" t="s">
        <v>593</v>
      </c>
      <c r="E64" s="2" t="s">
        <v>17</v>
      </c>
      <c r="F64" s="2">
        <v>250</v>
      </c>
      <c r="G64" s="2" t="s">
        <v>579</v>
      </c>
      <c r="H64" s="2" t="s">
        <v>580</v>
      </c>
      <c r="I64" s="2" t="s">
        <v>581</v>
      </c>
      <c r="J64" s="4">
        <v>42839</v>
      </c>
      <c r="K64" s="4" t="s">
        <v>442</v>
      </c>
      <c r="L64" s="2">
        <v>2</v>
      </c>
      <c r="M64" s="2" t="str">
        <f t="shared" si="0"/>
        <v>高度（m）1.5-1.8, 冠幅（m)ABN6</v>
      </c>
      <c r="N64" s="2" t="str">
        <f t="shared" si="1"/>
        <v>insert into purchase_items (name, category, specification, unit, price, vendor, phone, origin, purchaser, purchasingDate, amount) values ('茉莉', '灌木', '高度（m）1.5-1.8, 冠幅（m)ABN6', '株', 250, '李兆祥', '137 1020 2683', '北滘', '陈村花湾城', '42839', 2);</v>
      </c>
    </row>
    <row r="65" spans="1:14" x14ac:dyDescent="0.15">
      <c r="A65" s="2" t="s">
        <v>594</v>
      </c>
      <c r="B65" s="2" t="s">
        <v>577</v>
      </c>
      <c r="C65" s="2" t="s">
        <v>595</v>
      </c>
      <c r="D65" s="2" t="s">
        <v>596</v>
      </c>
      <c r="E65" s="2" t="s">
        <v>17</v>
      </c>
      <c r="F65" s="2">
        <v>280</v>
      </c>
      <c r="G65" s="2" t="s">
        <v>579</v>
      </c>
      <c r="H65" s="2" t="s">
        <v>580</v>
      </c>
      <c r="I65" s="2" t="s">
        <v>581</v>
      </c>
      <c r="J65" s="4">
        <v>42839</v>
      </c>
      <c r="K65" s="4" t="s">
        <v>442</v>
      </c>
      <c r="L65" s="2">
        <v>24</v>
      </c>
      <c r="M65" s="2" t="str">
        <f t="shared" si="0"/>
        <v>高度（m）1.8-2, 冠幅（m)ABN7</v>
      </c>
      <c r="N65" s="2" t="str">
        <f t="shared" si="1"/>
        <v>insert into purchase_items (name, category, specification, unit, price, vendor, phone, origin, purchaser, purchasingDate, amount) values ('茉莉', '灌木', '高度（m）1.8-2, 冠幅（m)ABN7', '株', 280, '李兆祥', '137 1020 2683', '北滘', '陈村花湾城', '42839', 24);</v>
      </c>
    </row>
    <row r="66" spans="1:14" x14ac:dyDescent="0.15">
      <c r="A66" s="2" t="s">
        <v>597</v>
      </c>
      <c r="B66" s="2" t="s">
        <v>577</v>
      </c>
      <c r="C66" s="2" t="s">
        <v>509</v>
      </c>
      <c r="D66" s="2" t="s">
        <v>598</v>
      </c>
      <c r="E66" s="2" t="s">
        <v>17</v>
      </c>
      <c r="F66" s="2">
        <v>180</v>
      </c>
      <c r="G66" s="2" t="s">
        <v>331</v>
      </c>
      <c r="H66" s="2" t="s">
        <v>332</v>
      </c>
      <c r="I66" s="2" t="s">
        <v>322</v>
      </c>
      <c r="J66" s="4">
        <v>42848</v>
      </c>
      <c r="K66" s="4" t="s">
        <v>442</v>
      </c>
      <c r="L66" s="2">
        <v>6</v>
      </c>
      <c r="M66" s="2" t="str">
        <f t="shared" si="0"/>
        <v>高度（m）ABI3, 冠幅（m)ABN8</v>
      </c>
      <c r="N66" s="2" t="str">
        <f t="shared" si="1"/>
        <v>insert into purchase_items (name, category, specification, unit, price, vendor, phone, origin, purchaser, purchasingDate, amount) values ('茉莉', '灌木', '高度（m）ABI3, 冠幅（m)ABN8', '株', 180, '李海涛', '139 2323 1936', '顺德', '陈村花湾城', '42848', 6);</v>
      </c>
    </row>
    <row r="67" spans="1:14" x14ac:dyDescent="0.15">
      <c r="A67" s="2" t="s">
        <v>599</v>
      </c>
      <c r="B67" s="2" t="s">
        <v>577</v>
      </c>
      <c r="C67" s="2">
        <v>1.1000000000000001</v>
      </c>
      <c r="D67" s="2" t="s">
        <v>600</v>
      </c>
      <c r="E67" s="2" t="s">
        <v>17</v>
      </c>
      <c r="F67" s="2">
        <v>120</v>
      </c>
      <c r="G67" s="2" t="s">
        <v>439</v>
      </c>
      <c r="H67" s="2" t="s">
        <v>440</v>
      </c>
      <c r="I67" s="2" t="s">
        <v>441</v>
      </c>
      <c r="J67" s="4">
        <v>42855</v>
      </c>
      <c r="K67" s="4" t="s">
        <v>442</v>
      </c>
      <c r="L67" s="2">
        <v>6</v>
      </c>
      <c r="M67" s="2" t="str">
        <f t="shared" si="0"/>
        <v>高度（m）1.1, 冠幅（m)ABN9</v>
      </c>
      <c r="N67" s="2" t="str">
        <f t="shared" si="1"/>
        <v>insert into purchase_items (name, category, specification, unit, price, vendor, phone, origin, purchaser, purchasingDate, amount) values ('茉莉', '灌木', '高度（m）1.1, 冠幅（m)ABN9', '株', 120, '蒋中萍', '186 9773 5875', '广州芳村', '陈村花湾城', '42855', 6);</v>
      </c>
    </row>
    <row r="68" spans="1:14" x14ac:dyDescent="0.15">
      <c r="A68" s="2" t="s">
        <v>601</v>
      </c>
      <c r="B68" s="2" t="s">
        <v>577</v>
      </c>
      <c r="C68" s="2" t="s">
        <v>511</v>
      </c>
      <c r="D68" s="2" t="s">
        <v>602</v>
      </c>
      <c r="E68" s="2" t="s">
        <v>17</v>
      </c>
      <c r="F68" s="2">
        <v>110</v>
      </c>
      <c r="G68" s="2" t="s">
        <v>471</v>
      </c>
      <c r="H68" s="2" t="s">
        <v>373</v>
      </c>
      <c r="I68" s="2" t="s">
        <v>472</v>
      </c>
      <c r="J68" s="4">
        <v>42905</v>
      </c>
      <c r="K68" s="4" t="s">
        <v>43</v>
      </c>
      <c r="L68" s="2">
        <v>5</v>
      </c>
      <c r="M68" s="2" t="str">
        <f t="shared" si="0"/>
        <v>高度（m）ABI4, 冠幅（m)ABN10</v>
      </c>
      <c r="N68" s="2" t="str">
        <f t="shared" si="1"/>
        <v>insert into purchase_items (name, category, specification, unit, price, vendor, phone, origin, purchaser, purchasingDate, amount) values ('茉莉', '灌木', '高度（m）ABI4, 冠幅（m)ABN10', '株', 110, '黄月荣', '137 0253 2919', '中山三沙', '江门一期', '42905', 5);</v>
      </c>
    </row>
    <row r="69" spans="1:14" x14ac:dyDescent="0.15">
      <c r="A69" s="2" t="s">
        <v>603</v>
      </c>
      <c r="B69" s="2" t="s">
        <v>577</v>
      </c>
      <c r="C69" s="2">
        <v>1</v>
      </c>
      <c r="D69" s="2" t="s">
        <v>604</v>
      </c>
      <c r="E69" s="2" t="s">
        <v>17</v>
      </c>
      <c r="F69" s="2">
        <v>85</v>
      </c>
      <c r="G69" s="2" t="s">
        <v>489</v>
      </c>
      <c r="H69" s="2" t="s">
        <v>440</v>
      </c>
      <c r="I69" s="2" t="s">
        <v>441</v>
      </c>
      <c r="J69" s="4">
        <v>42915</v>
      </c>
      <c r="K69" s="4" t="s">
        <v>43</v>
      </c>
      <c r="L69" s="2">
        <v>5</v>
      </c>
      <c r="M69" s="2" t="str">
        <f t="shared" ref="M69:M132" si="2">CONCATENATE($C$2,C69,", ",$D$2,D69)</f>
        <v>高度（m）1, 冠幅（m)ABN11</v>
      </c>
      <c r="N69" s="2" t="str">
        <f t="shared" ref="N69:N132" si="3">CONCATENATE($N$3,"'",B69,$M$3,$B$3,$M$3,M69,$M$3,E69,"', ",F69,", '",G69,$M$3,H69,$M$3,I69,$M$3,K69,$M$3,J69,"', ",L69,");")</f>
        <v>insert into purchase_items (name, category, specification, unit, price, vendor, phone, origin, purchaser, purchasingDate, amount) values ('茉莉', '灌木', '高度（m）1, 冠幅（m)ABN11', '株', 85, '永富花场', '186 9773 5875', '广州芳村', '江门一期', '42915', 5);</v>
      </c>
    </row>
    <row r="70" spans="1:14" x14ac:dyDescent="0.15">
      <c r="A70" s="2" t="s">
        <v>605</v>
      </c>
      <c r="B70" s="2" t="s">
        <v>577</v>
      </c>
      <c r="C70" s="2">
        <v>1.2</v>
      </c>
      <c r="D70" s="2" t="s">
        <v>606</v>
      </c>
      <c r="E70" s="2" t="s">
        <v>17</v>
      </c>
      <c r="F70" s="2">
        <v>150</v>
      </c>
      <c r="G70" s="2" t="s">
        <v>489</v>
      </c>
      <c r="H70" s="2" t="s">
        <v>440</v>
      </c>
      <c r="I70" s="2" t="s">
        <v>441</v>
      </c>
      <c r="J70" s="4">
        <v>42947</v>
      </c>
      <c r="K70" s="4" t="s">
        <v>43</v>
      </c>
      <c r="L70" s="2">
        <v>13</v>
      </c>
      <c r="M70" s="2" t="str">
        <f t="shared" si="2"/>
        <v>高度（m）1.2, 冠幅（m)ABN12</v>
      </c>
      <c r="N70" s="2" t="str">
        <f t="shared" si="3"/>
        <v>insert into purchase_items (name, category, specification, unit, price, vendor, phone, origin, purchaser, purchasingDate, amount) values ('茉莉', '灌木', '高度（m）1.2, 冠幅（m)ABN12', '株', 150, '永富花场', '186 9773 5875', '广州芳村', '江门一期', '42947', 13);</v>
      </c>
    </row>
    <row r="71" spans="1:14" x14ac:dyDescent="0.15">
      <c r="A71" s="2" t="s">
        <v>607</v>
      </c>
      <c r="B71" s="2" t="s">
        <v>577</v>
      </c>
      <c r="C71" s="2">
        <v>1.2</v>
      </c>
      <c r="D71" s="2" t="s">
        <v>608</v>
      </c>
      <c r="E71" s="2" t="s">
        <v>17</v>
      </c>
      <c r="F71" s="2">
        <v>150</v>
      </c>
      <c r="G71" s="2" t="s">
        <v>489</v>
      </c>
      <c r="H71" s="2" t="s">
        <v>440</v>
      </c>
      <c r="I71" s="2" t="s">
        <v>441</v>
      </c>
      <c r="J71" s="4">
        <v>42978</v>
      </c>
      <c r="K71" s="4" t="s">
        <v>43</v>
      </c>
      <c r="L71" s="2">
        <v>8</v>
      </c>
      <c r="M71" s="2" t="str">
        <f t="shared" si="2"/>
        <v>高度（m）1.2, 冠幅（m)ABN13</v>
      </c>
      <c r="N71" s="2" t="str">
        <f t="shared" si="3"/>
        <v>insert into purchase_items (name, category, specification, unit, price, vendor, phone, origin, purchaser, purchasingDate, amount) values ('茉莉', '灌木', '高度（m）1.2, 冠幅（m)ABN13', '株', 150, '永富花场', '186 9773 5875', '广州芳村', '江门一期', '42978', 8);</v>
      </c>
    </row>
    <row r="72" spans="1:14" x14ac:dyDescent="0.15">
      <c r="A72" s="2" t="s">
        <v>609</v>
      </c>
      <c r="B72" s="2" t="s">
        <v>577</v>
      </c>
      <c r="C72" s="2">
        <v>1.2</v>
      </c>
      <c r="D72" s="2" t="s">
        <v>610</v>
      </c>
      <c r="E72" s="2" t="s">
        <v>17</v>
      </c>
      <c r="F72" s="2">
        <v>160</v>
      </c>
      <c r="G72" s="2" t="s">
        <v>489</v>
      </c>
      <c r="H72" s="2" t="s">
        <v>440</v>
      </c>
      <c r="I72" s="2" t="s">
        <v>441</v>
      </c>
      <c r="J72" s="4">
        <v>42998</v>
      </c>
      <c r="K72" s="4" t="s">
        <v>43</v>
      </c>
      <c r="L72" s="2">
        <v>4</v>
      </c>
      <c r="M72" s="2" t="str">
        <f t="shared" si="2"/>
        <v>高度（m）1.2, 冠幅（m)ABN14</v>
      </c>
      <c r="N72" s="2" t="str">
        <f t="shared" si="3"/>
        <v>insert into purchase_items (name, category, specification, unit, price, vendor, phone, origin, purchaser, purchasingDate, amount) values ('茉莉', '灌木', '高度（m）1.2, 冠幅（m)ABN14', '株', 160, '永富花场', '186 9773 5875', '广州芳村', '江门一期', '42998', 4);</v>
      </c>
    </row>
    <row r="73" spans="1:14" x14ac:dyDescent="0.15">
      <c r="A73" s="2" t="s">
        <v>611</v>
      </c>
      <c r="B73" s="2" t="s">
        <v>577</v>
      </c>
      <c r="C73" s="2">
        <v>1.2</v>
      </c>
      <c r="D73" s="2" t="s">
        <v>612</v>
      </c>
      <c r="E73" s="2" t="s">
        <v>17</v>
      </c>
      <c r="F73" s="2">
        <v>150</v>
      </c>
      <c r="G73" s="2" t="s">
        <v>489</v>
      </c>
      <c r="H73" s="2" t="s">
        <v>440</v>
      </c>
      <c r="I73" s="2" t="s">
        <v>441</v>
      </c>
      <c r="J73" s="4">
        <v>42947</v>
      </c>
      <c r="K73" s="4" t="s">
        <v>43</v>
      </c>
      <c r="L73" s="2">
        <v>13</v>
      </c>
      <c r="M73" s="2" t="str">
        <f t="shared" si="2"/>
        <v>高度（m）1.2, 冠幅（m)ABN15</v>
      </c>
      <c r="N73" s="2" t="str">
        <f t="shared" si="3"/>
        <v>insert into purchase_items (name, category, specification, unit, price, vendor, phone, origin, purchaser, purchasingDate, amount) values ('茉莉', '灌木', '高度（m）1.2, 冠幅（m)ABN15', '株', 150, '永富花场', '186 9773 5875', '广州芳村', '江门一期', '42947', 13);</v>
      </c>
    </row>
    <row r="74" spans="1:14" x14ac:dyDescent="0.15">
      <c r="A74" s="2" t="s">
        <v>613</v>
      </c>
      <c r="B74" s="2" t="s">
        <v>577</v>
      </c>
      <c r="C74" s="2">
        <v>0.8</v>
      </c>
      <c r="D74" s="2" t="s">
        <v>614</v>
      </c>
      <c r="E74" s="2" t="s">
        <v>17</v>
      </c>
      <c r="F74" s="2">
        <v>65</v>
      </c>
      <c r="G74" s="2" t="s">
        <v>439</v>
      </c>
      <c r="H74" s="2" t="s">
        <v>440</v>
      </c>
      <c r="I74" s="2" t="s">
        <v>441</v>
      </c>
      <c r="J74" s="4">
        <v>42835</v>
      </c>
      <c r="K74" s="4" t="s">
        <v>86</v>
      </c>
      <c r="L74" s="2">
        <v>6</v>
      </c>
      <c r="M74" s="2" t="str">
        <f t="shared" si="2"/>
        <v>高度（m）0.8, 冠幅（m)ABN16</v>
      </c>
      <c r="N74" s="2" t="str">
        <f t="shared" si="3"/>
        <v>insert into purchase_items (name, category, specification, unit, price, vendor, phone, origin, purchaser, purchasingDate, amount) values ('茉莉', '灌木', '高度（m）0.8, 冠幅（m)ABN16', '株', 65, '蒋中萍', '186 9773 5875', '广州芳村', '江门售楼部', '42835', 6);</v>
      </c>
    </row>
    <row r="75" spans="1:14" x14ac:dyDescent="0.15">
      <c r="A75" s="2" t="s">
        <v>615</v>
      </c>
      <c r="B75" s="2" t="s">
        <v>577</v>
      </c>
      <c r="C75" s="2">
        <v>1</v>
      </c>
      <c r="D75" s="2" t="s">
        <v>616</v>
      </c>
      <c r="E75" s="2" t="s">
        <v>17</v>
      </c>
      <c r="F75" s="2">
        <v>110</v>
      </c>
      <c r="G75" s="2" t="s">
        <v>439</v>
      </c>
      <c r="H75" s="2" t="s">
        <v>440</v>
      </c>
      <c r="I75" s="2" t="s">
        <v>441</v>
      </c>
      <c r="J75" s="4">
        <v>42835</v>
      </c>
      <c r="K75" s="4" t="s">
        <v>86</v>
      </c>
      <c r="L75" s="2">
        <v>30</v>
      </c>
      <c r="M75" s="2" t="str">
        <f t="shared" si="2"/>
        <v>高度（m）1, 冠幅（m)ABN17</v>
      </c>
      <c r="N75" s="2" t="str">
        <f t="shared" si="3"/>
        <v>insert into purchase_items (name, category, specification, unit, price, vendor, phone, origin, purchaser, purchasingDate, amount) values ('茉莉', '灌木', '高度（m）1, 冠幅（m)ABN17', '株', 110, '蒋中萍', '186 9773 5875', '广州芳村', '江门售楼部', '42835', 30);</v>
      </c>
    </row>
    <row r="76" spans="1:14" x14ac:dyDescent="0.15">
      <c r="A76" s="2" t="s">
        <v>617</v>
      </c>
      <c r="B76" s="2" t="s">
        <v>577</v>
      </c>
      <c r="C76" s="2">
        <v>1.1000000000000001</v>
      </c>
      <c r="D76" s="2" t="s">
        <v>618</v>
      </c>
      <c r="E76" s="2" t="s">
        <v>17</v>
      </c>
      <c r="F76" s="2">
        <v>140</v>
      </c>
      <c r="G76" s="2" t="s">
        <v>439</v>
      </c>
      <c r="H76" s="2" t="s">
        <v>440</v>
      </c>
      <c r="I76" s="2" t="s">
        <v>441</v>
      </c>
      <c r="J76" s="4">
        <v>42855</v>
      </c>
      <c r="K76" s="4" t="s">
        <v>86</v>
      </c>
      <c r="L76" s="2">
        <v>1</v>
      </c>
      <c r="M76" s="2" t="str">
        <f t="shared" si="2"/>
        <v>高度（m）1.1, 冠幅（m)ABN18</v>
      </c>
      <c r="N76" s="2" t="str">
        <f t="shared" si="3"/>
        <v>insert into purchase_items (name, category, specification, unit, price, vendor, phone, origin, purchaser, purchasingDate, amount) values ('茉莉', '灌木', '高度（m）1.1, 冠幅（m)ABN18', '株', 140, '蒋中萍', '186 9773 5875', '广州芳村', '江门售楼部', '42855', 1);</v>
      </c>
    </row>
    <row r="77" spans="1:14" x14ac:dyDescent="0.15">
      <c r="A77" s="2" t="s">
        <v>619</v>
      </c>
      <c r="B77" s="2" t="s">
        <v>577</v>
      </c>
      <c r="C77" s="2">
        <v>1.1000000000000001</v>
      </c>
      <c r="D77" s="2" t="s">
        <v>620</v>
      </c>
      <c r="E77" s="2" t="s">
        <v>17</v>
      </c>
      <c r="F77" s="2">
        <v>140</v>
      </c>
      <c r="G77" s="2" t="s">
        <v>439</v>
      </c>
      <c r="H77" s="2" t="s">
        <v>440</v>
      </c>
      <c r="I77" s="2" t="s">
        <v>441</v>
      </c>
      <c r="J77" s="4">
        <v>42855</v>
      </c>
      <c r="K77" s="4" t="s">
        <v>86</v>
      </c>
      <c r="L77" s="2">
        <v>3</v>
      </c>
      <c r="M77" s="2" t="str">
        <f t="shared" si="2"/>
        <v>高度（m）1.1, 冠幅（m)ABN19</v>
      </c>
      <c r="N77" s="2" t="str">
        <f t="shared" si="3"/>
        <v>insert into purchase_items (name, category, specification, unit, price, vendor, phone, origin, purchaser, purchasingDate, amount) values ('茉莉', '灌木', '高度（m）1.1, 冠幅（m)ABN19', '株', 140, '蒋中萍', '186 9773 5875', '广州芳村', '江门售楼部', '42855', 3);</v>
      </c>
    </row>
    <row r="78" spans="1:14" x14ac:dyDescent="0.15">
      <c r="A78" s="2" t="s">
        <v>621</v>
      </c>
      <c r="B78" s="2" t="s">
        <v>577</v>
      </c>
      <c r="C78" s="2">
        <v>1.2</v>
      </c>
      <c r="D78" s="2" t="s">
        <v>622</v>
      </c>
      <c r="E78" s="2" t="s">
        <v>17</v>
      </c>
      <c r="F78" s="2">
        <v>150</v>
      </c>
      <c r="G78" s="2" t="s">
        <v>489</v>
      </c>
      <c r="H78" s="2" t="s">
        <v>440</v>
      </c>
      <c r="I78" s="2" t="s">
        <v>441</v>
      </c>
      <c r="J78" s="4">
        <v>43008</v>
      </c>
      <c r="K78" s="4" t="s">
        <v>86</v>
      </c>
      <c r="L78" s="2">
        <v>4</v>
      </c>
      <c r="M78" s="2" t="str">
        <f t="shared" si="2"/>
        <v>高度（m）1.2, 冠幅（m)ABN20</v>
      </c>
      <c r="N78" s="2" t="str">
        <f t="shared" si="3"/>
        <v>insert into purchase_items (name, category, specification, unit, price, vendor, phone, origin, purchaser, purchasingDate, amount) values ('茉莉', '灌木', '高度（m）1.2, 冠幅（m)ABN20', '株', 150, '永富花场', '186 9773 5875', '广州芳村', '江门售楼部', '43008', 4);</v>
      </c>
    </row>
    <row r="79" spans="1:14" x14ac:dyDescent="0.15">
      <c r="A79" s="2" t="s">
        <v>623</v>
      </c>
      <c r="B79" s="2" t="s">
        <v>577</v>
      </c>
      <c r="C79" s="2">
        <v>1.5</v>
      </c>
      <c r="D79" s="2" t="s">
        <v>624</v>
      </c>
      <c r="E79" s="2" t="s">
        <v>17</v>
      </c>
      <c r="F79" s="2">
        <v>380</v>
      </c>
      <c r="G79" s="2" t="s">
        <v>489</v>
      </c>
      <c r="H79" s="2" t="s">
        <v>440</v>
      </c>
      <c r="I79" s="2" t="s">
        <v>441</v>
      </c>
      <c r="J79" s="4">
        <v>43008</v>
      </c>
      <c r="K79" s="4" t="s">
        <v>86</v>
      </c>
      <c r="L79" s="2">
        <v>4</v>
      </c>
      <c r="M79" s="2" t="str">
        <f t="shared" si="2"/>
        <v>高度（m）1.5, 冠幅（m)ABN21</v>
      </c>
      <c r="N79" s="2" t="str">
        <f t="shared" si="3"/>
        <v>insert into purchase_items (name, category, specification, unit, price, vendor, phone, origin, purchaser, purchasingDate, amount) values ('茉莉', '灌木', '高度（m）1.5, 冠幅（m)ABN21', '株', 380, '永富花场', '186 9773 5875', '广州芳村', '江门售楼部', '43008', 4);</v>
      </c>
    </row>
    <row r="80" spans="1:14" x14ac:dyDescent="0.15">
      <c r="A80" s="2" t="s">
        <v>625</v>
      </c>
      <c r="B80" s="2" t="s">
        <v>577</v>
      </c>
      <c r="C80" s="2" t="s">
        <v>514</v>
      </c>
      <c r="D80" s="2" t="s">
        <v>626</v>
      </c>
      <c r="E80" s="2" t="s">
        <v>17</v>
      </c>
      <c r="F80" s="2">
        <v>250</v>
      </c>
      <c r="G80" s="2" t="s">
        <v>331</v>
      </c>
      <c r="H80" s="2" t="s">
        <v>332</v>
      </c>
      <c r="I80" s="2" t="s">
        <v>322</v>
      </c>
      <c r="J80" s="4">
        <v>43100</v>
      </c>
      <c r="K80" s="4" t="s">
        <v>188</v>
      </c>
      <c r="L80" s="2">
        <v>1</v>
      </c>
      <c r="M80" s="2" t="str">
        <f t="shared" si="2"/>
        <v>高度（m）ABI5, 冠幅（m)ABN22</v>
      </c>
      <c r="N80" s="2" t="str">
        <f t="shared" si="3"/>
        <v>insert into purchase_items (name, category, specification, unit, price, vendor, phone, origin, purchaser, purchasingDate, amount) values ('茉莉', '灌木', '高度（m）ABI5, 冠幅（m)ABN22', '株', 250, '李海涛', '139 2323 1936', '顺德', '中山火炬', '43100', 1);</v>
      </c>
    </row>
    <row r="81" spans="1:14" x14ac:dyDescent="0.15">
      <c r="A81" s="2">
        <v>2013</v>
      </c>
      <c r="B81" s="2" t="s">
        <v>627</v>
      </c>
      <c r="C81" s="2">
        <v>1.5</v>
      </c>
      <c r="D81" s="2" t="s">
        <v>628</v>
      </c>
      <c r="E81" s="2" t="s">
        <v>17</v>
      </c>
      <c r="F81" s="2">
        <v>150</v>
      </c>
      <c r="G81" s="2" t="s">
        <v>629</v>
      </c>
      <c r="H81" s="2" t="s">
        <v>630</v>
      </c>
      <c r="I81" s="2" t="s">
        <v>441</v>
      </c>
      <c r="J81" s="4">
        <v>42695</v>
      </c>
      <c r="K81" s="4" t="s">
        <v>442</v>
      </c>
      <c r="L81" s="2">
        <v>6</v>
      </c>
      <c r="M81" s="2" t="str">
        <f t="shared" si="2"/>
        <v>高度（m）1.5, 冠幅（m)ABO1</v>
      </c>
      <c r="N81" s="2" t="str">
        <f t="shared" si="3"/>
        <v>insert into purchase_items (name, category, specification, unit, price, vendor, phone, origin, purchaser, purchasingDate, amount) values ('勒杜鹃', '灌木', '高度（m）1.5, 冠幅（m)ABO1', '株', 150, '诸立卫', '136 3226 2588', '广州芳村', '陈村花湾城', '42695', 6);</v>
      </c>
    </row>
    <row r="82" spans="1:14" x14ac:dyDescent="0.15">
      <c r="A82" s="2" t="s">
        <v>631</v>
      </c>
      <c r="B82" s="2" t="s">
        <v>627</v>
      </c>
      <c r="C82" s="2">
        <v>1.2</v>
      </c>
      <c r="D82" s="2" t="s">
        <v>632</v>
      </c>
      <c r="E82" s="2" t="s">
        <v>17</v>
      </c>
      <c r="F82" s="2">
        <v>70</v>
      </c>
      <c r="G82" s="2" t="s">
        <v>629</v>
      </c>
      <c r="H82" s="2" t="s">
        <v>630</v>
      </c>
      <c r="I82" s="2" t="s">
        <v>441</v>
      </c>
      <c r="J82" s="4">
        <v>42695</v>
      </c>
      <c r="K82" s="4" t="s">
        <v>442</v>
      </c>
      <c r="L82" s="2">
        <v>7</v>
      </c>
      <c r="M82" s="2" t="str">
        <f t="shared" si="2"/>
        <v>高度（m）1.2, 冠幅（m)ABO2</v>
      </c>
      <c r="N82" s="2" t="str">
        <f t="shared" si="3"/>
        <v>insert into purchase_items (name, category, specification, unit, price, vendor, phone, origin, purchaser, purchasingDate, amount) values ('勒杜鹃', '灌木', '高度（m）1.2, 冠幅（m)ABO2', '株', 70, '诸立卫', '136 3226 2588', '广州芳村', '陈村花湾城', '42695', 7);</v>
      </c>
    </row>
    <row r="83" spans="1:14" x14ac:dyDescent="0.15">
      <c r="A83" s="2">
        <v>2014</v>
      </c>
      <c r="B83" s="2" t="s">
        <v>633</v>
      </c>
      <c r="C83" s="2" t="s">
        <v>528</v>
      </c>
      <c r="D83" s="2" t="s">
        <v>634</v>
      </c>
      <c r="E83" s="2" t="s">
        <v>17</v>
      </c>
      <c r="F83" s="2">
        <v>300</v>
      </c>
      <c r="G83" s="2" t="s">
        <v>629</v>
      </c>
      <c r="H83" s="2" t="s">
        <v>630</v>
      </c>
      <c r="I83" s="2" t="s">
        <v>441</v>
      </c>
      <c r="J83" s="4">
        <v>42695</v>
      </c>
      <c r="K83" s="4" t="s">
        <v>442</v>
      </c>
      <c r="L83" s="2">
        <v>4</v>
      </c>
      <c r="M83" s="2" t="str">
        <f t="shared" si="2"/>
        <v>高度（m）ABJ1, 冠幅（m)ABP1</v>
      </c>
      <c r="N83" s="2" t="str">
        <f t="shared" si="3"/>
        <v>insert into purchase_items (name, category, specification, unit, price, vendor, phone, origin, purchaser, purchasingDate, amount) values ('红枫', '灌木', '高度（m）ABJ1, 冠幅（m)ABP1', '株', 300, '诸立卫', '136 3226 2588', '广州芳村', '陈村花湾城', '42695', 4);</v>
      </c>
    </row>
    <row r="84" spans="1:14" x14ac:dyDescent="0.15">
      <c r="A84" s="2">
        <v>2015</v>
      </c>
      <c r="B84" s="2" t="s">
        <v>635</v>
      </c>
      <c r="C84" s="2" t="s">
        <v>545</v>
      </c>
      <c r="D84" s="2" t="s">
        <v>636</v>
      </c>
      <c r="E84" s="2" t="s">
        <v>17</v>
      </c>
      <c r="F84" s="2">
        <v>260</v>
      </c>
      <c r="G84" s="2" t="s">
        <v>629</v>
      </c>
      <c r="H84" s="2" t="s">
        <v>630</v>
      </c>
      <c r="I84" s="2" t="s">
        <v>441</v>
      </c>
      <c r="J84" s="4">
        <v>42695</v>
      </c>
      <c r="K84" s="4" t="s">
        <v>442</v>
      </c>
      <c r="L84" s="2">
        <v>20</v>
      </c>
      <c r="M84" s="2" t="str">
        <f t="shared" si="2"/>
        <v>高度（m）ABK1, 冠幅（m)ABQ1</v>
      </c>
      <c r="N84" s="2" t="str">
        <f t="shared" si="3"/>
        <v>insert into purchase_items (name, category, specification, unit, price, vendor, phone, origin, purchaser, purchasingDate, amount) values ('鱼尾葵', '灌木', '高度（m）ABK1, 冠幅（m)ABQ1', '株', 260, '诸立卫', '136 3226 2588', '广州芳村', '陈村花湾城', '42695', 20);</v>
      </c>
    </row>
    <row r="85" spans="1:14" x14ac:dyDescent="0.15">
      <c r="A85" s="2" t="s">
        <v>637</v>
      </c>
      <c r="B85" s="2" t="s">
        <v>635</v>
      </c>
      <c r="C85" s="2">
        <v>2.5</v>
      </c>
      <c r="D85" s="2" t="s">
        <v>638</v>
      </c>
      <c r="E85" s="2" t="s">
        <v>17</v>
      </c>
      <c r="F85" s="2">
        <v>130</v>
      </c>
      <c r="G85" s="2" t="s">
        <v>439</v>
      </c>
      <c r="H85" s="2" t="s">
        <v>440</v>
      </c>
      <c r="I85" s="2" t="s">
        <v>441</v>
      </c>
      <c r="J85" s="4">
        <v>42855</v>
      </c>
      <c r="K85" s="4" t="s">
        <v>442</v>
      </c>
      <c r="L85" s="2">
        <v>19</v>
      </c>
      <c r="M85" s="2" t="str">
        <f t="shared" si="2"/>
        <v>高度（m）2.5, 冠幅（m)ABQ2</v>
      </c>
      <c r="N85" s="2" t="str">
        <f t="shared" si="3"/>
        <v>insert into purchase_items (name, category, specification, unit, price, vendor, phone, origin, purchaser, purchasingDate, amount) values ('鱼尾葵', '灌木', '高度（m）2.5, 冠幅（m)ABQ2', '株', 130, '蒋中萍', '186 9773 5875', '广州芳村', '陈村花湾城', '42855', 19);</v>
      </c>
    </row>
    <row r="86" spans="1:14" x14ac:dyDescent="0.15">
      <c r="A86" s="2" t="s">
        <v>639</v>
      </c>
      <c r="B86" s="2" t="s">
        <v>635</v>
      </c>
      <c r="C86" s="2">
        <v>2.5</v>
      </c>
      <c r="D86" s="2" t="s">
        <v>640</v>
      </c>
      <c r="E86" s="2" t="s">
        <v>17</v>
      </c>
      <c r="F86" s="2">
        <v>120</v>
      </c>
      <c r="G86" s="2" t="s">
        <v>439</v>
      </c>
      <c r="H86" s="2" t="s">
        <v>440</v>
      </c>
      <c r="I86" s="2" t="s">
        <v>441</v>
      </c>
      <c r="J86" s="4">
        <v>42855</v>
      </c>
      <c r="K86" s="4" t="s">
        <v>442</v>
      </c>
      <c r="L86" s="2">
        <v>20</v>
      </c>
      <c r="M86" s="2" t="str">
        <f t="shared" si="2"/>
        <v>高度（m）2.5, 冠幅（m)ABQ3</v>
      </c>
      <c r="N86" s="2" t="str">
        <f t="shared" si="3"/>
        <v>insert into purchase_items (name, category, specification, unit, price, vendor, phone, origin, purchaser, purchasingDate, amount) values ('鱼尾葵', '灌木', '高度（m）2.5, 冠幅（m)ABQ3', '株', 120, '蒋中萍', '186 9773 5875', '广州芳村', '陈村花湾城', '42855', 20);</v>
      </c>
    </row>
    <row r="87" spans="1:14" x14ac:dyDescent="0.15">
      <c r="A87" s="2" t="s">
        <v>641</v>
      </c>
      <c r="B87" s="2" t="s">
        <v>635</v>
      </c>
      <c r="C87" s="2">
        <v>3</v>
      </c>
      <c r="D87" s="2" t="s">
        <v>642</v>
      </c>
      <c r="E87" s="2" t="s">
        <v>17</v>
      </c>
      <c r="F87" s="2">
        <v>140</v>
      </c>
      <c r="G87" s="2" t="s">
        <v>439</v>
      </c>
      <c r="H87" s="2" t="s">
        <v>440</v>
      </c>
      <c r="I87" s="2" t="s">
        <v>441</v>
      </c>
      <c r="J87" s="4">
        <v>42855</v>
      </c>
      <c r="K87" s="4" t="s">
        <v>442</v>
      </c>
      <c r="L87" s="2">
        <v>6</v>
      </c>
      <c r="M87" s="2" t="str">
        <f t="shared" si="2"/>
        <v>高度（m）3, 冠幅（m)ABQ4</v>
      </c>
      <c r="N87" s="2" t="str">
        <f t="shared" si="3"/>
        <v>insert into purchase_items (name, category, specification, unit, price, vendor, phone, origin, purchaser, purchasingDate, amount) values ('鱼尾葵', '灌木', '高度（m）3, 冠幅（m)ABQ4', '株', 140, '蒋中萍', '186 9773 5875', '广州芳村', '陈村花湾城', '42855', 6);</v>
      </c>
    </row>
    <row r="88" spans="1:14" x14ac:dyDescent="0.15">
      <c r="A88" s="2">
        <v>2016</v>
      </c>
      <c r="B88" s="2" t="s">
        <v>643</v>
      </c>
      <c r="C88" s="2">
        <v>1.2</v>
      </c>
      <c r="D88" s="2">
        <v>1.2</v>
      </c>
      <c r="E88" s="2" t="s">
        <v>17</v>
      </c>
      <c r="F88" s="2">
        <v>120</v>
      </c>
      <c r="G88" s="2" t="s">
        <v>331</v>
      </c>
      <c r="H88" s="2" t="s">
        <v>332</v>
      </c>
      <c r="I88" s="2" t="s">
        <v>322</v>
      </c>
      <c r="J88" s="4">
        <v>42698</v>
      </c>
      <c r="K88" s="4" t="s">
        <v>442</v>
      </c>
      <c r="L88" s="2">
        <v>5</v>
      </c>
      <c r="M88" s="2" t="str">
        <f t="shared" si="2"/>
        <v>高度（m）1.2, 冠幅（m)1.2</v>
      </c>
      <c r="N88" s="2" t="str">
        <f t="shared" si="3"/>
        <v>insert into purchase_items (name, category, specification, unit, price, vendor, phone, origin, purchaser, purchasingDate, amount) values ('非洲木利', '灌木', '高度（m）1.2, 冠幅（m)1.2', '株', 120, '李海涛', '139 2323 1936', '顺德', '陈村花湾城', '42698', 5);</v>
      </c>
    </row>
    <row r="89" spans="1:14" x14ac:dyDescent="0.15">
      <c r="A89" s="2" t="s">
        <v>644</v>
      </c>
      <c r="B89" s="2" t="s">
        <v>643</v>
      </c>
      <c r="C89" s="2" t="s">
        <v>552</v>
      </c>
      <c r="D89" s="2" t="s">
        <v>645</v>
      </c>
      <c r="E89" s="2" t="s">
        <v>17</v>
      </c>
      <c r="F89" s="2">
        <v>100</v>
      </c>
      <c r="G89" s="2" t="s">
        <v>331</v>
      </c>
      <c r="H89" s="2" t="s">
        <v>332</v>
      </c>
      <c r="I89" s="2" t="s">
        <v>322</v>
      </c>
      <c r="J89" s="4">
        <v>42718</v>
      </c>
      <c r="K89" s="4" t="s">
        <v>442</v>
      </c>
      <c r="L89" s="2">
        <v>1</v>
      </c>
      <c r="M89" s="2" t="str">
        <f t="shared" si="2"/>
        <v>高度（m）ABL1, 冠幅（m)ABR1</v>
      </c>
      <c r="N89" s="2" t="str">
        <f t="shared" si="3"/>
        <v>insert into purchase_items (name, category, specification, unit, price, vendor, phone, origin, purchaser, purchasingDate, amount) values ('非洲木利', '灌木', '高度（m）ABL1, 冠幅（m)ABR1', '株', 100, '李海涛', '139 2323 1936', '顺德', '陈村花湾城', '42718', 1);</v>
      </c>
    </row>
    <row r="90" spans="1:14" x14ac:dyDescent="0.15">
      <c r="A90" s="2" t="s">
        <v>646</v>
      </c>
      <c r="B90" s="2" t="s">
        <v>643</v>
      </c>
      <c r="C90" s="2" t="s">
        <v>556</v>
      </c>
      <c r="D90" s="2" t="s">
        <v>647</v>
      </c>
      <c r="E90" s="2" t="s">
        <v>17</v>
      </c>
      <c r="F90" s="2">
        <v>120</v>
      </c>
      <c r="G90" s="2" t="s">
        <v>331</v>
      </c>
      <c r="H90" s="2" t="s">
        <v>332</v>
      </c>
      <c r="I90" s="2" t="s">
        <v>322</v>
      </c>
      <c r="J90" s="4">
        <v>42718</v>
      </c>
      <c r="K90" s="4" t="s">
        <v>442</v>
      </c>
      <c r="L90" s="2">
        <v>2</v>
      </c>
      <c r="M90" s="2" t="str">
        <f t="shared" si="2"/>
        <v>高度（m）ABL2, 冠幅（m)ABR2</v>
      </c>
      <c r="N90" s="2" t="str">
        <f t="shared" si="3"/>
        <v>insert into purchase_items (name, category, specification, unit, price, vendor, phone, origin, purchaser, purchasingDate, amount) values ('非洲木利', '灌木', '高度（m）ABL2, 冠幅（m)ABR2', '株', 120, '李海涛', '139 2323 1936', '顺德', '陈村花湾城', '42718', 2);</v>
      </c>
    </row>
    <row r="91" spans="1:14" x14ac:dyDescent="0.15">
      <c r="A91" s="2" t="s">
        <v>648</v>
      </c>
      <c r="B91" s="2" t="s">
        <v>643</v>
      </c>
      <c r="C91" s="2" t="s">
        <v>559</v>
      </c>
      <c r="D91" s="2" t="s">
        <v>649</v>
      </c>
      <c r="E91" s="2" t="s">
        <v>17</v>
      </c>
      <c r="F91" s="2">
        <v>70</v>
      </c>
      <c r="G91" s="2" t="s">
        <v>331</v>
      </c>
      <c r="H91" s="2" t="s">
        <v>332</v>
      </c>
      <c r="I91" s="2" t="s">
        <v>322</v>
      </c>
      <c r="J91" s="4">
        <v>42718</v>
      </c>
      <c r="K91" s="4" t="s">
        <v>442</v>
      </c>
      <c r="L91" s="2">
        <v>2</v>
      </c>
      <c r="M91" s="2" t="str">
        <f t="shared" si="2"/>
        <v>高度（m）ABL3, 冠幅（m)ABR3</v>
      </c>
      <c r="N91" s="2" t="str">
        <f t="shared" si="3"/>
        <v>insert into purchase_items (name, category, specification, unit, price, vendor, phone, origin, purchaser, purchasingDate, amount) values ('非洲木利', '灌木', '高度（m）ABL3, 冠幅（m)ABR3', '株', 70, '李海涛', '139 2323 1936', '顺德', '陈村花湾城', '42718', 2);</v>
      </c>
    </row>
    <row r="92" spans="1:14" x14ac:dyDescent="0.15">
      <c r="A92" s="2">
        <v>2017</v>
      </c>
      <c r="B92" s="2" t="s">
        <v>650</v>
      </c>
      <c r="C92" s="2">
        <v>1.2</v>
      </c>
      <c r="D92" s="2">
        <v>1.2</v>
      </c>
      <c r="E92" s="2" t="s">
        <v>17</v>
      </c>
      <c r="F92" s="2">
        <v>200</v>
      </c>
      <c r="G92" s="2" t="s">
        <v>331</v>
      </c>
      <c r="H92" s="2" t="s">
        <v>332</v>
      </c>
      <c r="I92" s="2" t="s">
        <v>322</v>
      </c>
      <c r="J92" s="4">
        <v>42698</v>
      </c>
      <c r="K92" s="4" t="s">
        <v>442</v>
      </c>
      <c r="L92" s="2">
        <v>10</v>
      </c>
      <c r="M92" s="2" t="str">
        <f t="shared" si="2"/>
        <v>高度（m）1.2, 冠幅（m)1.2</v>
      </c>
      <c r="N92" s="2" t="str">
        <f t="shared" si="3"/>
        <v>insert into purchase_items (name, category, specification, unit, price, vendor, phone, origin, purchaser, purchasingDate, amount) values ('红继木', '灌木', '高度（m）1.2, 冠幅（m)1.2', '株', 200, '李海涛', '139 2323 1936', '顺德', '陈村花湾城', '42698', 10);</v>
      </c>
    </row>
    <row r="93" spans="1:14" x14ac:dyDescent="0.15">
      <c r="A93" s="2" t="s">
        <v>651</v>
      </c>
      <c r="B93" s="2" t="s">
        <v>650</v>
      </c>
      <c r="C93" s="2" t="s">
        <v>561</v>
      </c>
      <c r="D93" s="2" t="s">
        <v>652</v>
      </c>
      <c r="E93" s="2" t="s">
        <v>17</v>
      </c>
      <c r="F93" s="2">
        <v>130</v>
      </c>
      <c r="G93" s="2" t="s">
        <v>331</v>
      </c>
      <c r="H93" s="2" t="s">
        <v>332</v>
      </c>
      <c r="I93" s="2" t="s">
        <v>322</v>
      </c>
      <c r="J93" s="4">
        <v>42698</v>
      </c>
      <c r="K93" s="4" t="s">
        <v>442</v>
      </c>
      <c r="L93" s="2">
        <v>5</v>
      </c>
      <c r="M93" s="2" t="str">
        <f t="shared" si="2"/>
        <v>高度（m）ABM1, 冠幅（m)ABS1</v>
      </c>
      <c r="N93" s="2" t="str">
        <f t="shared" si="3"/>
        <v>insert into purchase_items (name, category, specification, unit, price, vendor, phone, origin, purchaser, purchasingDate, amount) values ('红继木', '灌木', '高度（m）ABM1, 冠幅（m)ABS1', '株', 130, '李海涛', '139 2323 1936', '顺德', '陈村花湾城', '42698', 5);</v>
      </c>
    </row>
    <row r="94" spans="1:14" x14ac:dyDescent="0.15">
      <c r="A94" s="2" t="s">
        <v>653</v>
      </c>
      <c r="B94" s="2" t="s">
        <v>650</v>
      </c>
      <c r="C94" s="2">
        <v>0.9</v>
      </c>
      <c r="D94" s="2">
        <v>0.9</v>
      </c>
      <c r="E94" s="2" t="s">
        <v>17</v>
      </c>
      <c r="F94" s="2">
        <v>100</v>
      </c>
      <c r="G94" s="2" t="s">
        <v>331</v>
      </c>
      <c r="H94" s="2" t="s">
        <v>332</v>
      </c>
      <c r="I94" s="2" t="s">
        <v>322</v>
      </c>
      <c r="J94" s="4">
        <v>42698</v>
      </c>
      <c r="K94" s="4" t="s">
        <v>442</v>
      </c>
      <c r="L94" s="2">
        <v>25</v>
      </c>
      <c r="M94" s="2" t="str">
        <f t="shared" si="2"/>
        <v>高度（m）0.9, 冠幅（m)0.9</v>
      </c>
      <c r="N94" s="2" t="str">
        <f t="shared" si="3"/>
        <v>insert into purchase_items (name, category, specification, unit, price, vendor, phone, origin, purchaser, purchasingDate, amount) values ('红继木', '灌木', '高度（m）0.9, 冠幅（m)0.9', '株', 100, '李海涛', '139 2323 1936', '顺德', '陈村花湾城', '42698', 25);</v>
      </c>
    </row>
    <row r="95" spans="1:14" x14ac:dyDescent="0.15">
      <c r="A95" s="2" t="s">
        <v>654</v>
      </c>
      <c r="B95" s="2" t="s">
        <v>650</v>
      </c>
      <c r="C95" s="2" t="s">
        <v>565</v>
      </c>
      <c r="D95" s="2" t="s">
        <v>655</v>
      </c>
      <c r="E95" s="2" t="s">
        <v>17</v>
      </c>
      <c r="F95" s="2">
        <v>100</v>
      </c>
      <c r="G95" s="2" t="s">
        <v>331</v>
      </c>
      <c r="H95" s="2" t="s">
        <v>332</v>
      </c>
      <c r="I95" s="2" t="s">
        <v>322</v>
      </c>
      <c r="J95" s="4">
        <v>42703</v>
      </c>
      <c r="K95" s="4" t="s">
        <v>442</v>
      </c>
      <c r="L95" s="2">
        <v>5</v>
      </c>
      <c r="M95" s="2" t="str">
        <f t="shared" si="2"/>
        <v>高度（m）ABM2, 冠幅（m)ABS2</v>
      </c>
      <c r="N95" s="2" t="str">
        <f t="shared" si="3"/>
        <v>insert into purchase_items (name, category, specification, unit, price, vendor, phone, origin, purchaser, purchasingDate, amount) values ('红继木', '灌木', '高度（m）ABM2, 冠幅（m)ABS2', '株', 100, '李海涛', '139 2323 1936', '顺德', '陈村花湾城', '42703', 5);</v>
      </c>
    </row>
    <row r="96" spans="1:14" x14ac:dyDescent="0.15">
      <c r="A96" s="2" t="s">
        <v>656</v>
      </c>
      <c r="B96" s="2" t="s">
        <v>650</v>
      </c>
      <c r="C96" s="2" t="s">
        <v>567</v>
      </c>
      <c r="D96" s="2" t="s">
        <v>657</v>
      </c>
      <c r="E96" s="2" t="s">
        <v>17</v>
      </c>
      <c r="F96" s="2">
        <v>100</v>
      </c>
      <c r="G96" s="2" t="s">
        <v>331</v>
      </c>
      <c r="H96" s="2" t="s">
        <v>332</v>
      </c>
      <c r="I96" s="2" t="s">
        <v>322</v>
      </c>
      <c r="J96" s="4">
        <v>42718</v>
      </c>
      <c r="K96" s="4" t="s">
        <v>442</v>
      </c>
      <c r="L96" s="2">
        <v>7</v>
      </c>
      <c r="M96" s="2" t="str">
        <f t="shared" si="2"/>
        <v>高度（m）ABM3, 冠幅（m)ABS3</v>
      </c>
      <c r="N96" s="2" t="str">
        <f t="shared" si="3"/>
        <v>insert into purchase_items (name, category, specification, unit, price, vendor, phone, origin, purchaser, purchasingDate, amount) values ('红继木', '灌木', '高度（m）ABM3, 冠幅（m)ABS3', '株', 100, '李海涛', '139 2323 1936', '顺德', '陈村花湾城', '42718', 7);</v>
      </c>
    </row>
    <row r="97" spans="1:14" ht="14" customHeight="1" x14ac:dyDescent="0.15">
      <c r="A97" s="2" t="s">
        <v>658</v>
      </c>
      <c r="B97" s="2" t="s">
        <v>650</v>
      </c>
      <c r="C97" s="2">
        <v>1.2</v>
      </c>
      <c r="D97" s="2" t="s">
        <v>659</v>
      </c>
      <c r="E97" s="2" t="s">
        <v>17</v>
      </c>
      <c r="F97" s="2">
        <v>120</v>
      </c>
      <c r="G97" s="2" t="s">
        <v>439</v>
      </c>
      <c r="H97" s="2" t="s">
        <v>440</v>
      </c>
      <c r="I97" s="2" t="s">
        <v>441</v>
      </c>
      <c r="J97" s="4">
        <v>42719</v>
      </c>
      <c r="K97" s="4" t="s">
        <v>442</v>
      </c>
      <c r="L97" s="2">
        <v>2</v>
      </c>
      <c r="M97" s="2" t="str">
        <f t="shared" si="2"/>
        <v>高度（m）1.2, 冠幅（m)ABS4</v>
      </c>
      <c r="N97" s="2" t="str">
        <f t="shared" si="3"/>
        <v>insert into purchase_items (name, category, specification, unit, price, vendor, phone, origin, purchaser, purchasingDate, amount) values ('红继木', '灌木', '高度（m）1.2, 冠幅（m)ABS4', '株', 120, '蒋中萍', '186 9773 5875', '广州芳村', '陈村花湾城', '42719', 2);</v>
      </c>
    </row>
    <row r="98" spans="1:14" x14ac:dyDescent="0.15">
      <c r="A98" s="2" t="s">
        <v>660</v>
      </c>
      <c r="B98" s="2" t="s">
        <v>650</v>
      </c>
      <c r="C98" s="2" t="s">
        <v>570</v>
      </c>
      <c r="D98" s="2" t="s">
        <v>661</v>
      </c>
      <c r="E98" s="2" t="s">
        <v>17</v>
      </c>
      <c r="F98" s="2">
        <v>120</v>
      </c>
      <c r="G98" s="2" t="s">
        <v>439</v>
      </c>
      <c r="H98" s="2" t="s">
        <v>440</v>
      </c>
      <c r="I98" s="2" t="s">
        <v>441</v>
      </c>
      <c r="J98" s="4">
        <v>42719</v>
      </c>
      <c r="K98" s="4" t="s">
        <v>442</v>
      </c>
      <c r="L98" s="2">
        <v>3</v>
      </c>
      <c r="M98" s="2" t="str">
        <f t="shared" si="2"/>
        <v>高度（m）ABM4, 冠幅（m)ABS5</v>
      </c>
      <c r="N98" s="2" t="str">
        <f t="shared" si="3"/>
        <v>insert into purchase_items (name, category, specification, unit, price, vendor, phone, origin, purchaser, purchasingDate, amount) values ('红继木', '灌木', '高度（m）ABM4, 冠幅（m)ABS5', '株', 120, '蒋中萍', '186 9773 5875', '广州芳村', '陈村花湾城', '42719', 3);</v>
      </c>
    </row>
    <row r="99" spans="1:14" x14ac:dyDescent="0.15">
      <c r="A99" s="2" t="s">
        <v>662</v>
      </c>
      <c r="B99" s="2" t="s">
        <v>650</v>
      </c>
      <c r="C99" s="2" t="s">
        <v>573</v>
      </c>
      <c r="D99" s="2" t="s">
        <v>663</v>
      </c>
      <c r="E99" s="2" t="s">
        <v>17</v>
      </c>
      <c r="F99" s="2">
        <v>200</v>
      </c>
      <c r="G99" s="2" t="s">
        <v>331</v>
      </c>
      <c r="H99" s="2" t="s">
        <v>332</v>
      </c>
      <c r="I99" s="2" t="s">
        <v>322</v>
      </c>
      <c r="J99" s="4">
        <v>42841</v>
      </c>
      <c r="K99" s="4" t="s">
        <v>442</v>
      </c>
      <c r="L99" s="2">
        <v>11</v>
      </c>
      <c r="M99" s="2" t="str">
        <f t="shared" si="2"/>
        <v>高度（m）ABM5, 冠幅（m)ABS6</v>
      </c>
      <c r="N99" s="2" t="str">
        <f t="shared" si="3"/>
        <v>insert into purchase_items (name, category, specification, unit, price, vendor, phone, origin, purchaser, purchasingDate, amount) values ('红继木', '灌木', '高度（m）ABM5, 冠幅（m)ABS6', '株', 200, '李海涛', '139 2323 1936', '顺德', '陈村花湾城', '42841', 11);</v>
      </c>
    </row>
    <row r="100" spans="1:14" x14ac:dyDescent="0.15">
      <c r="A100" s="2" t="s">
        <v>664</v>
      </c>
      <c r="B100" s="2" t="s">
        <v>650</v>
      </c>
      <c r="C100" s="2" t="s">
        <v>576</v>
      </c>
      <c r="D100" s="2" t="s">
        <v>665</v>
      </c>
      <c r="E100" s="2" t="s">
        <v>17</v>
      </c>
      <c r="F100" s="2">
        <v>200</v>
      </c>
      <c r="G100" s="2" t="s">
        <v>331</v>
      </c>
      <c r="H100" s="2" t="s">
        <v>332</v>
      </c>
      <c r="I100" s="2" t="s">
        <v>322</v>
      </c>
      <c r="J100" s="4">
        <v>42847</v>
      </c>
      <c r="K100" s="4" t="s">
        <v>442</v>
      </c>
      <c r="L100" s="2">
        <v>9</v>
      </c>
      <c r="M100" s="2" t="str">
        <f t="shared" si="2"/>
        <v>高度（m）ABM6, 冠幅（m)ABS7</v>
      </c>
      <c r="N100" s="2" t="str">
        <f t="shared" si="3"/>
        <v>insert into purchase_items (name, category, specification, unit, price, vendor, phone, origin, purchaser, purchasingDate, amount) values ('红继木', '灌木', '高度（m）ABM6, 冠幅（m)ABS7', '株', 200, '李海涛', '139 2323 1936', '顺德', '陈村花湾城', '42847', 9);</v>
      </c>
    </row>
    <row r="101" spans="1:14" x14ac:dyDescent="0.15">
      <c r="A101" s="2" t="s">
        <v>666</v>
      </c>
      <c r="B101" s="2" t="s">
        <v>650</v>
      </c>
      <c r="C101" s="2" t="s">
        <v>667</v>
      </c>
      <c r="D101" s="2" t="s">
        <v>668</v>
      </c>
      <c r="E101" s="2" t="s">
        <v>17</v>
      </c>
      <c r="F101" s="2">
        <v>200</v>
      </c>
      <c r="G101" s="2" t="s">
        <v>331</v>
      </c>
      <c r="H101" s="2" t="s">
        <v>332</v>
      </c>
      <c r="I101" s="2" t="s">
        <v>322</v>
      </c>
      <c r="J101" s="4">
        <v>42848</v>
      </c>
      <c r="K101" s="4" t="s">
        <v>442</v>
      </c>
      <c r="L101" s="2">
        <v>6</v>
      </c>
      <c r="M101" s="2" t="str">
        <f t="shared" si="2"/>
        <v>高度（m）ABM7, 冠幅（m)ABS8</v>
      </c>
      <c r="N101" s="2" t="str">
        <f t="shared" si="3"/>
        <v>insert into purchase_items (name, category, specification, unit, price, vendor, phone, origin, purchaser, purchasingDate, amount) values ('红继木', '灌木', '高度（m）ABM7, 冠幅（m)ABS8', '株', 200, '李海涛', '139 2323 1936', '顺德', '陈村花湾城', '42848', 6);</v>
      </c>
    </row>
    <row r="102" spans="1:14" ht="14" customHeight="1" x14ac:dyDescent="0.15">
      <c r="A102" s="2" t="s">
        <v>669</v>
      </c>
      <c r="B102" s="2" t="s">
        <v>650</v>
      </c>
      <c r="C102" s="2">
        <v>1</v>
      </c>
      <c r="D102" s="2" t="s">
        <v>670</v>
      </c>
      <c r="E102" s="2" t="s">
        <v>17</v>
      </c>
      <c r="F102" s="2">
        <v>120</v>
      </c>
      <c r="G102" s="2" t="s">
        <v>439</v>
      </c>
      <c r="H102" s="2" t="s">
        <v>440</v>
      </c>
      <c r="I102" s="2" t="s">
        <v>441</v>
      </c>
      <c r="J102" s="4">
        <v>42855</v>
      </c>
      <c r="K102" s="4" t="s">
        <v>442</v>
      </c>
      <c r="L102" s="2">
        <v>25</v>
      </c>
      <c r="M102" s="2" t="str">
        <f t="shared" si="2"/>
        <v>高度（m）1, 冠幅（m)ABS9</v>
      </c>
      <c r="N102" s="2" t="str">
        <f t="shared" si="3"/>
        <v>insert into purchase_items (name, category, specification, unit, price, vendor, phone, origin, purchaser, purchasingDate, amount) values ('红继木', '灌木', '高度（m）1, 冠幅（m)ABS9', '株', 120, '蒋中萍', '186 9773 5875', '广州芳村', '陈村花湾城', '42855', 25);</v>
      </c>
    </row>
    <row r="103" spans="1:14" ht="14" customHeight="1" x14ac:dyDescent="0.15">
      <c r="A103" s="2" t="s">
        <v>671</v>
      </c>
      <c r="B103" s="2" t="s">
        <v>650</v>
      </c>
      <c r="C103" s="2">
        <v>1</v>
      </c>
      <c r="D103" s="2" t="s">
        <v>672</v>
      </c>
      <c r="E103" s="2" t="s">
        <v>17</v>
      </c>
      <c r="F103" s="2">
        <v>120</v>
      </c>
      <c r="G103" s="2" t="s">
        <v>439</v>
      </c>
      <c r="H103" s="2" t="s">
        <v>440</v>
      </c>
      <c r="I103" s="2" t="s">
        <v>441</v>
      </c>
      <c r="J103" s="4">
        <v>42855</v>
      </c>
      <c r="K103" s="4" t="s">
        <v>442</v>
      </c>
      <c r="L103" s="2">
        <v>30</v>
      </c>
      <c r="M103" s="2" t="str">
        <f t="shared" si="2"/>
        <v>高度（m）1, 冠幅（m)ABS10</v>
      </c>
      <c r="N103" s="2" t="str">
        <f t="shared" si="3"/>
        <v>insert into purchase_items (name, category, specification, unit, price, vendor, phone, origin, purchaser, purchasingDate, amount) values ('红继木', '灌木', '高度（m）1, 冠幅（m)ABS10', '株', 120, '蒋中萍', '186 9773 5875', '广州芳村', '陈村花湾城', '42855', 30);</v>
      </c>
    </row>
    <row r="104" spans="1:14" ht="14" customHeight="1" x14ac:dyDescent="0.15">
      <c r="A104" s="2" t="s">
        <v>673</v>
      </c>
      <c r="B104" s="2" t="s">
        <v>650</v>
      </c>
      <c r="C104" s="2" t="s">
        <v>674</v>
      </c>
      <c r="D104" s="2" t="s">
        <v>675</v>
      </c>
      <c r="E104" s="2" t="s">
        <v>17</v>
      </c>
      <c r="F104" s="2">
        <v>150</v>
      </c>
      <c r="G104" s="2" t="s">
        <v>471</v>
      </c>
      <c r="H104" s="2" t="s">
        <v>373</v>
      </c>
      <c r="I104" s="2" t="s">
        <v>472</v>
      </c>
      <c r="J104" s="4">
        <v>42905</v>
      </c>
      <c r="K104" s="4" t="s">
        <v>43</v>
      </c>
      <c r="L104" s="2">
        <v>5</v>
      </c>
      <c r="M104" s="2" t="str">
        <f t="shared" si="2"/>
        <v>高度（m）ABM8, 冠幅（m)ABS11</v>
      </c>
      <c r="N104" s="2" t="str">
        <f t="shared" si="3"/>
        <v>insert into purchase_items (name, category, specification, unit, price, vendor, phone, origin, purchaser, purchasingDate, amount) values ('红继木', '灌木', '高度（m）ABM8, 冠幅（m)ABS11', '株', 150, '黄月荣', '137 0253 2919', '中山三沙', '江门一期', '42905', 5);</v>
      </c>
    </row>
    <row r="105" spans="1:14" ht="14" customHeight="1" x14ac:dyDescent="0.15">
      <c r="A105" s="2" t="s">
        <v>676</v>
      </c>
      <c r="B105" s="2" t="s">
        <v>650</v>
      </c>
      <c r="C105" s="2">
        <v>1</v>
      </c>
      <c r="D105" s="2" t="s">
        <v>677</v>
      </c>
      <c r="E105" s="2" t="s">
        <v>17</v>
      </c>
      <c r="F105" s="2">
        <v>110</v>
      </c>
      <c r="G105" s="2" t="s">
        <v>489</v>
      </c>
      <c r="H105" s="2" t="s">
        <v>440</v>
      </c>
      <c r="I105" s="2" t="s">
        <v>441</v>
      </c>
      <c r="J105" s="4">
        <v>42915</v>
      </c>
      <c r="K105" s="4" t="s">
        <v>43</v>
      </c>
      <c r="L105" s="2">
        <v>5</v>
      </c>
      <c r="M105" s="2" t="str">
        <f t="shared" si="2"/>
        <v>高度（m）1, 冠幅（m)ABS12</v>
      </c>
      <c r="N105" s="2" t="str">
        <f t="shared" si="3"/>
        <v>insert into purchase_items (name, category, specification, unit, price, vendor, phone, origin, purchaser, purchasingDate, amount) values ('红继木', '灌木', '高度（m）1, 冠幅（m)ABS12', '株', 110, '永富花场', '186 9773 5875', '广州芳村', '江门一期', '42915', 5);</v>
      </c>
    </row>
    <row r="106" spans="1:14" ht="14" customHeight="1" x14ac:dyDescent="0.15">
      <c r="A106" s="2" t="s">
        <v>678</v>
      </c>
      <c r="B106" s="2" t="s">
        <v>650</v>
      </c>
      <c r="C106" s="2" t="s">
        <v>679</v>
      </c>
      <c r="D106" s="2" t="s">
        <v>680</v>
      </c>
      <c r="E106" s="2" t="s">
        <v>17</v>
      </c>
      <c r="F106" s="2">
        <v>100</v>
      </c>
      <c r="G106" s="2" t="s">
        <v>331</v>
      </c>
      <c r="H106" s="2" t="s">
        <v>332</v>
      </c>
      <c r="I106" s="2" t="s">
        <v>322</v>
      </c>
      <c r="J106" s="4">
        <v>42947</v>
      </c>
      <c r="K106" s="4" t="s">
        <v>43</v>
      </c>
      <c r="L106" s="2">
        <v>6</v>
      </c>
      <c r="M106" s="2" t="str">
        <f t="shared" si="2"/>
        <v>高度（m）ABM9, 冠幅（m)ABS13</v>
      </c>
      <c r="N106" s="2" t="str">
        <f t="shared" si="3"/>
        <v>insert into purchase_items (name, category, specification, unit, price, vendor, phone, origin, purchaser, purchasingDate, amount) values ('红继木', '灌木', '高度（m）ABM9, 冠幅（m)ABS13', '株', 100, '李海涛', '139 2323 1936', '顺德', '江门一期', '42947', 6);</v>
      </c>
    </row>
    <row r="107" spans="1:14" ht="14" customHeight="1" x14ac:dyDescent="0.15">
      <c r="A107" s="2" t="s">
        <v>681</v>
      </c>
      <c r="B107" s="2" t="s">
        <v>650</v>
      </c>
      <c r="C107" s="2" t="s">
        <v>682</v>
      </c>
      <c r="D107" s="2" t="s">
        <v>683</v>
      </c>
      <c r="E107" s="2" t="s">
        <v>17</v>
      </c>
      <c r="F107" s="2">
        <v>200</v>
      </c>
      <c r="G107" s="2" t="s">
        <v>331</v>
      </c>
      <c r="H107" s="2" t="s">
        <v>332</v>
      </c>
      <c r="I107" s="2" t="s">
        <v>322</v>
      </c>
      <c r="J107" s="4">
        <v>42978</v>
      </c>
      <c r="K107" s="4" t="s">
        <v>43</v>
      </c>
      <c r="L107" s="2">
        <v>10</v>
      </c>
      <c r="M107" s="2" t="str">
        <f t="shared" si="2"/>
        <v>高度（m）ABM10, 冠幅（m)ABS14</v>
      </c>
      <c r="N107" s="2" t="str">
        <f t="shared" si="3"/>
        <v>insert into purchase_items (name, category, specification, unit, price, vendor, phone, origin, purchaser, purchasingDate, amount) values ('红继木', '灌木', '高度（m）ABM10, 冠幅（m)ABS14', '株', 200, '李海涛', '139 2323 1936', '顺德', '江门一期', '42978', 10);</v>
      </c>
    </row>
    <row r="108" spans="1:14" ht="14" customHeight="1" x14ac:dyDescent="0.15">
      <c r="A108" s="2" t="s">
        <v>684</v>
      </c>
      <c r="B108" s="2" t="s">
        <v>650</v>
      </c>
      <c r="C108" s="2" t="s">
        <v>685</v>
      </c>
      <c r="D108" s="2" t="s">
        <v>686</v>
      </c>
      <c r="E108" s="2" t="s">
        <v>17</v>
      </c>
      <c r="F108" s="2">
        <v>130</v>
      </c>
      <c r="G108" s="2" t="s">
        <v>331</v>
      </c>
      <c r="H108" s="2" t="s">
        <v>332</v>
      </c>
      <c r="I108" s="2" t="s">
        <v>322</v>
      </c>
      <c r="J108" s="4">
        <v>42978</v>
      </c>
      <c r="K108" s="4" t="s">
        <v>43</v>
      </c>
      <c r="L108" s="2">
        <v>6</v>
      </c>
      <c r="M108" s="2" t="str">
        <f t="shared" si="2"/>
        <v>高度（m）ABM11, 冠幅（m)ABS15</v>
      </c>
      <c r="N108" s="2" t="str">
        <f t="shared" si="3"/>
        <v>insert into purchase_items (name, category, specification, unit, price, vendor, phone, origin, purchaser, purchasingDate, amount) values ('红继木', '灌木', '高度（m）ABM11, 冠幅（m)ABS15', '株', 130, '李海涛', '139 2323 1936', '顺德', '江门一期', '42978', 6);</v>
      </c>
    </row>
    <row r="109" spans="1:14" ht="14" customHeight="1" x14ac:dyDescent="0.15">
      <c r="A109" s="2" t="s">
        <v>687</v>
      </c>
      <c r="B109" s="2" t="s">
        <v>650</v>
      </c>
      <c r="C109" s="2">
        <v>0.9</v>
      </c>
      <c r="D109" s="2" t="s">
        <v>688</v>
      </c>
      <c r="E109" s="2" t="s">
        <v>17</v>
      </c>
      <c r="F109" s="2">
        <v>80</v>
      </c>
      <c r="G109" s="2" t="s">
        <v>489</v>
      </c>
      <c r="H109" s="2" t="s">
        <v>440</v>
      </c>
      <c r="I109" s="2" t="s">
        <v>441</v>
      </c>
      <c r="J109" s="4">
        <v>42998</v>
      </c>
      <c r="K109" s="4" t="s">
        <v>43</v>
      </c>
      <c r="L109" s="2">
        <v>4</v>
      </c>
      <c r="M109" s="2" t="str">
        <f t="shared" si="2"/>
        <v>高度（m）0.9, 冠幅（m)ABS16</v>
      </c>
      <c r="N109" s="2" t="str">
        <f t="shared" si="3"/>
        <v>insert into purchase_items (name, category, specification, unit, price, vendor, phone, origin, purchaser, purchasingDate, amount) values ('红继木', '灌木', '高度（m）0.9, 冠幅（m)ABS16', '株', 80, '永富花场', '186 9773 5875', '广州芳村', '江门一期', '42998', 4);</v>
      </c>
    </row>
    <row r="110" spans="1:14" ht="14" customHeight="1" x14ac:dyDescent="0.15">
      <c r="A110" s="2" t="s">
        <v>689</v>
      </c>
      <c r="B110" s="2" t="s">
        <v>650</v>
      </c>
      <c r="C110" s="2" t="s">
        <v>690</v>
      </c>
      <c r="D110" s="2" t="s">
        <v>691</v>
      </c>
      <c r="E110" s="2" t="s">
        <v>17</v>
      </c>
      <c r="F110" s="2">
        <v>200</v>
      </c>
      <c r="G110" s="2" t="s">
        <v>331</v>
      </c>
      <c r="H110" s="2" t="s">
        <v>332</v>
      </c>
      <c r="I110" s="2" t="s">
        <v>322</v>
      </c>
      <c r="J110" s="4">
        <v>43008</v>
      </c>
      <c r="K110" s="4" t="s">
        <v>43</v>
      </c>
      <c r="L110" s="2">
        <v>5</v>
      </c>
      <c r="M110" s="2" t="str">
        <f t="shared" si="2"/>
        <v>高度（m）ABM12, 冠幅（m)ABS17</v>
      </c>
      <c r="N110" s="2" t="str">
        <f t="shared" si="3"/>
        <v>insert into purchase_items (name, category, specification, unit, price, vendor, phone, origin, purchaser, purchasingDate, amount) values ('红继木', '灌木', '高度（m）ABM12, 冠幅（m)ABS17', '株', 200, '李海涛', '139 2323 1936', '顺德', '江门一期', '43008', 5);</v>
      </c>
    </row>
    <row r="111" spans="1:14" ht="14" customHeight="1" x14ac:dyDescent="0.15">
      <c r="A111" s="2" t="s">
        <v>692</v>
      </c>
      <c r="B111" s="2" t="s">
        <v>650</v>
      </c>
      <c r="C111" s="2">
        <v>4.2</v>
      </c>
      <c r="D111" s="2" t="s">
        <v>693</v>
      </c>
      <c r="E111" s="2" t="s">
        <v>17</v>
      </c>
      <c r="F111" s="2">
        <v>130</v>
      </c>
      <c r="G111" s="2" t="s">
        <v>331</v>
      </c>
      <c r="H111" s="2" t="s">
        <v>332</v>
      </c>
      <c r="I111" s="2" t="s">
        <v>322</v>
      </c>
      <c r="J111" s="4">
        <v>42947</v>
      </c>
      <c r="K111" s="4" t="s">
        <v>86</v>
      </c>
      <c r="L111" s="2">
        <v>9</v>
      </c>
      <c r="M111" s="2" t="str">
        <f t="shared" si="2"/>
        <v>高度（m）4.2, 冠幅（m)ABS18</v>
      </c>
      <c r="N111" s="2" t="str">
        <f t="shared" si="3"/>
        <v>insert into purchase_items (name, category, specification, unit, price, vendor, phone, origin, purchaser, purchasingDate, amount) values ('红继木', '灌木', '高度（m）4.2, 冠幅（m)ABS18', '株', 130, '李海涛', '139 2323 1936', '顺德', '江门售楼部', '42947', 9);</v>
      </c>
    </row>
    <row r="112" spans="1:14" ht="14" customHeight="1" x14ac:dyDescent="0.15">
      <c r="A112" s="2" t="s">
        <v>694</v>
      </c>
      <c r="B112" s="2" t="s">
        <v>650</v>
      </c>
      <c r="C112" s="2" t="s">
        <v>695</v>
      </c>
      <c r="D112" s="2" t="s">
        <v>696</v>
      </c>
      <c r="E112" s="2" t="s">
        <v>17</v>
      </c>
      <c r="F112" s="2">
        <v>0.8</v>
      </c>
      <c r="G112" s="2" t="s">
        <v>697</v>
      </c>
      <c r="H112" s="2" t="s">
        <v>698</v>
      </c>
      <c r="I112" s="2" t="s">
        <v>160</v>
      </c>
      <c r="J112" s="4">
        <v>43008</v>
      </c>
      <c r="K112" s="4" t="s">
        <v>86</v>
      </c>
      <c r="L112" s="2">
        <v>100</v>
      </c>
      <c r="M112" s="2" t="str">
        <f t="shared" si="2"/>
        <v>高度（m）ABM13, 冠幅（m)ABS19</v>
      </c>
      <c r="N112" s="2" t="str">
        <f t="shared" si="3"/>
        <v>insert into purchase_items (name, category, specification, unit, price, vendor, phone, origin, purchaser, purchasingDate, amount) values ('红继木', '灌木', '高度（m）ABM13, 冠幅（m)ABS19', '株', 0.8, '梁阳建', '136 6002 3238', '里水', '江门售楼部', '43008', 100);</v>
      </c>
    </row>
    <row r="113" spans="1:14" ht="14" customHeight="1" x14ac:dyDescent="0.15">
      <c r="A113" s="2" t="s">
        <v>699</v>
      </c>
      <c r="B113" s="2" t="s">
        <v>650</v>
      </c>
      <c r="C113" s="2" t="s">
        <v>700</v>
      </c>
      <c r="D113" s="2" t="s">
        <v>701</v>
      </c>
      <c r="E113" s="2" t="s">
        <v>17</v>
      </c>
      <c r="F113" s="2">
        <v>200</v>
      </c>
      <c r="G113" s="2" t="s">
        <v>331</v>
      </c>
      <c r="H113" s="2" t="s">
        <v>332</v>
      </c>
      <c r="I113" s="2" t="s">
        <v>322</v>
      </c>
      <c r="J113" s="4">
        <v>43100</v>
      </c>
      <c r="K113" s="4" t="s">
        <v>188</v>
      </c>
      <c r="L113" s="2">
        <v>9</v>
      </c>
      <c r="M113" s="2" t="str">
        <f t="shared" si="2"/>
        <v>高度（m）ABM14, 冠幅（m)ABS20</v>
      </c>
      <c r="N113" s="2" t="str">
        <f t="shared" si="3"/>
        <v>insert into purchase_items (name, category, specification, unit, price, vendor, phone, origin, purchaser, purchasingDate, amount) values ('红继木', '灌木', '高度（m）ABM14, 冠幅（m)ABS20', '株', 200, '李海涛', '139 2323 1936', '顺德', '中山火炬', '43100', 9);</v>
      </c>
    </row>
    <row r="114" spans="1:14" x14ac:dyDescent="0.15">
      <c r="A114" s="2">
        <v>2018</v>
      </c>
      <c r="B114" s="2" t="s">
        <v>318</v>
      </c>
      <c r="C114" s="2" t="s">
        <v>578</v>
      </c>
      <c r="D114" s="2" t="s">
        <v>702</v>
      </c>
      <c r="E114" s="2" t="s">
        <v>17</v>
      </c>
      <c r="F114" s="2">
        <v>130</v>
      </c>
      <c r="G114" s="2" t="s">
        <v>331</v>
      </c>
      <c r="H114" s="2" t="s">
        <v>332</v>
      </c>
      <c r="I114" s="2" t="s">
        <v>322</v>
      </c>
      <c r="J114" s="4">
        <v>42698</v>
      </c>
      <c r="K114" s="4" t="s">
        <v>442</v>
      </c>
      <c r="L114" s="2">
        <v>10</v>
      </c>
      <c r="M114" s="2" t="str">
        <f t="shared" si="2"/>
        <v>高度（m）ABN1, 冠幅（m)ABT1</v>
      </c>
      <c r="N114" s="2" t="str">
        <f t="shared" si="3"/>
        <v>insert into purchase_items (name, category, specification, unit, price, vendor, phone, origin, purchaser, purchasingDate, amount) values ('桂花', '灌木', '高度（m）ABN1, 冠幅（m)ABT1', '株', 130, '李海涛', '139 2323 1936', '顺德', '陈村花湾城', '42698', 10);</v>
      </c>
    </row>
    <row r="115" spans="1:14" x14ac:dyDescent="0.15">
      <c r="A115" s="2" t="s">
        <v>703</v>
      </c>
      <c r="B115" s="2" t="s">
        <v>318</v>
      </c>
      <c r="C115" s="2" t="s">
        <v>583</v>
      </c>
      <c r="D115" s="2" t="s">
        <v>704</v>
      </c>
      <c r="E115" s="2" t="s">
        <v>17</v>
      </c>
      <c r="F115" s="2">
        <v>130</v>
      </c>
      <c r="G115" s="2" t="s">
        <v>331</v>
      </c>
      <c r="H115" s="2" t="s">
        <v>332</v>
      </c>
      <c r="I115" s="2" t="s">
        <v>322</v>
      </c>
      <c r="J115" s="4">
        <v>42703</v>
      </c>
      <c r="K115" s="4" t="s">
        <v>442</v>
      </c>
      <c r="L115" s="2">
        <v>6</v>
      </c>
      <c r="M115" s="2" t="str">
        <f t="shared" si="2"/>
        <v>高度（m）ABN2, 冠幅（m)ABT2</v>
      </c>
      <c r="N115" s="2" t="str">
        <f t="shared" si="3"/>
        <v>insert into purchase_items (name, category, specification, unit, price, vendor, phone, origin, purchaser, purchasingDate, amount) values ('桂花', '灌木', '高度（m）ABN2, 冠幅（m)ABT2', '株', 130, '李海涛', '139 2323 1936', '顺德', '陈村花湾城', '42703', 6);</v>
      </c>
    </row>
    <row r="116" spans="1:14" x14ac:dyDescent="0.15">
      <c r="A116" s="2" t="s">
        <v>705</v>
      </c>
      <c r="B116" s="2" t="s">
        <v>318</v>
      </c>
      <c r="C116" s="2" t="s">
        <v>585</v>
      </c>
      <c r="D116" s="2" t="s">
        <v>706</v>
      </c>
      <c r="E116" s="2" t="s">
        <v>17</v>
      </c>
      <c r="F116" s="2">
        <v>250</v>
      </c>
      <c r="G116" s="2" t="s">
        <v>331</v>
      </c>
      <c r="H116" s="2" t="s">
        <v>332</v>
      </c>
      <c r="I116" s="2" t="s">
        <v>322</v>
      </c>
      <c r="J116" s="4">
        <v>42718</v>
      </c>
      <c r="K116" s="4" t="s">
        <v>442</v>
      </c>
      <c r="L116" s="2">
        <v>3</v>
      </c>
      <c r="M116" s="2" t="str">
        <f t="shared" si="2"/>
        <v>高度（m）ABN3, 冠幅（m)ABT3</v>
      </c>
      <c r="N116" s="2" t="str">
        <f t="shared" si="3"/>
        <v>insert into purchase_items (name, category, specification, unit, price, vendor, phone, origin, purchaser, purchasingDate, amount) values ('桂花', '灌木', '高度（m）ABN3, 冠幅（m)ABT3', '株', 250, '李海涛', '139 2323 1936', '顺德', '陈村花湾城', '42718', 3);</v>
      </c>
    </row>
    <row r="117" spans="1:14" x14ac:dyDescent="0.15">
      <c r="A117" s="2" t="s">
        <v>707</v>
      </c>
      <c r="B117" s="2" t="s">
        <v>318</v>
      </c>
      <c r="C117" s="2" t="s">
        <v>595</v>
      </c>
      <c r="D117" s="2" t="s">
        <v>708</v>
      </c>
      <c r="E117" s="2" t="s">
        <v>17</v>
      </c>
      <c r="F117" s="2">
        <v>180</v>
      </c>
      <c r="G117" s="2" t="s">
        <v>178</v>
      </c>
      <c r="H117" s="2" t="s">
        <v>25</v>
      </c>
      <c r="I117" s="2" t="s">
        <v>26</v>
      </c>
      <c r="J117" s="4">
        <v>42908</v>
      </c>
      <c r="K117" s="4" t="s">
        <v>43</v>
      </c>
      <c r="L117" s="2">
        <v>28</v>
      </c>
      <c r="M117" s="2" t="str">
        <f t="shared" si="2"/>
        <v>高度（m）1.8-2, 冠幅（m)ABT4</v>
      </c>
      <c r="N117" s="2" t="str">
        <f t="shared" si="3"/>
        <v>insert into purchase_items (name, category, specification, unit, price, vendor, phone, origin, purchaser, purchasingDate, amount) values ('桂花', '灌木', '高度（m）1.8-2, 冠幅（m)ABT4', '株', 180, '苏记', '159 2048 7649', '韦甬', '江门一期', '42908', 28);</v>
      </c>
    </row>
    <row r="118" spans="1:14" x14ac:dyDescent="0.15">
      <c r="A118" s="2" t="s">
        <v>709</v>
      </c>
      <c r="B118" s="2" t="s">
        <v>318</v>
      </c>
      <c r="C118" s="2" t="s">
        <v>587</v>
      </c>
      <c r="D118" s="2" t="s">
        <v>710</v>
      </c>
      <c r="E118" s="2" t="s">
        <v>17</v>
      </c>
      <c r="F118" s="2">
        <v>220</v>
      </c>
      <c r="G118" s="2" t="s">
        <v>485</v>
      </c>
      <c r="H118" s="2" t="s">
        <v>486</v>
      </c>
      <c r="I118" s="2" t="s">
        <v>26</v>
      </c>
      <c r="J118" s="4">
        <v>42975</v>
      </c>
      <c r="K118" s="4" t="s">
        <v>43</v>
      </c>
      <c r="L118" s="2">
        <v>5</v>
      </c>
      <c r="M118" s="2" t="str">
        <f t="shared" si="2"/>
        <v>高度（m）ABN4, 冠幅（m)ABT5</v>
      </c>
      <c r="N118" s="2" t="str">
        <f t="shared" si="3"/>
        <v>insert into purchase_items (name, category, specification, unit, price, vendor, phone, origin, purchaser, purchasingDate, amount) values ('桂花', '灌木', '高度（m）ABN4, 冠幅（m)ABT5', '株', 220, '黄日旺', '136 0279 8042', '韦甬', '江门一期', '42975', 5);</v>
      </c>
    </row>
    <row r="119" spans="1:14" x14ac:dyDescent="0.15">
      <c r="A119" s="2" t="s">
        <v>711</v>
      </c>
      <c r="B119" s="2" t="s">
        <v>318</v>
      </c>
      <c r="C119" s="2" t="s">
        <v>590</v>
      </c>
      <c r="D119" s="2" t="s">
        <v>712</v>
      </c>
      <c r="E119" s="2" t="s">
        <v>17</v>
      </c>
      <c r="F119" s="2">
        <v>200</v>
      </c>
      <c r="G119" s="2" t="s">
        <v>485</v>
      </c>
      <c r="H119" s="2" t="s">
        <v>486</v>
      </c>
      <c r="I119" s="2" t="s">
        <v>26</v>
      </c>
      <c r="J119" s="4">
        <v>42975</v>
      </c>
      <c r="K119" s="4" t="s">
        <v>43</v>
      </c>
      <c r="L119" s="2">
        <v>8</v>
      </c>
      <c r="M119" s="2" t="str">
        <f t="shared" si="2"/>
        <v>高度（m）ABN5, 冠幅（m)ABT6</v>
      </c>
      <c r="N119" s="2" t="str">
        <f t="shared" si="3"/>
        <v>insert into purchase_items (name, category, specification, unit, price, vendor, phone, origin, purchaser, purchasingDate, amount) values ('桂花', '灌木', '高度（m）ABN5, 冠幅（m)ABT6', '株', 200, '黄日旺', '136 0279 8042', '韦甬', '江门一期', '42975', 8);</v>
      </c>
    </row>
    <row r="120" spans="1:14" x14ac:dyDescent="0.15">
      <c r="A120" s="2" t="s">
        <v>713</v>
      </c>
      <c r="B120" s="2" t="s">
        <v>318</v>
      </c>
      <c r="C120" s="2" t="s">
        <v>593</v>
      </c>
      <c r="D120" s="2" t="s">
        <v>714</v>
      </c>
      <c r="E120" s="2" t="s">
        <v>17</v>
      </c>
      <c r="F120" s="2">
        <v>150</v>
      </c>
      <c r="G120" s="2" t="s">
        <v>715</v>
      </c>
      <c r="H120" s="2" t="s">
        <v>716</v>
      </c>
      <c r="I120" s="2" t="s">
        <v>441</v>
      </c>
      <c r="J120" s="4">
        <v>43033</v>
      </c>
      <c r="K120" s="4" t="s">
        <v>43</v>
      </c>
      <c r="L120" s="2">
        <v>5</v>
      </c>
      <c r="M120" s="2" t="str">
        <f t="shared" si="2"/>
        <v>高度（m）ABN6, 冠幅（m)ABT7</v>
      </c>
      <c r="N120" s="2" t="str">
        <f t="shared" si="3"/>
        <v>insert into purchase_items (name, category, specification, unit, price, vendor, phone, origin, purchaser, purchasingDate, amount) values ('桂花', '灌木', '高度（m）ABN6, 冠幅（m)ABT7', '株', 150, '董伟明', '134 5057 8183 ', '广州芳村', '江门一期', '43033', 5);</v>
      </c>
    </row>
    <row r="121" spans="1:14" x14ac:dyDescent="0.15">
      <c r="A121" s="2" t="s">
        <v>717</v>
      </c>
      <c r="B121" s="2" t="s">
        <v>318</v>
      </c>
      <c r="C121" s="2">
        <v>1.8</v>
      </c>
      <c r="D121" s="2" t="s">
        <v>718</v>
      </c>
      <c r="E121" s="2" t="s">
        <v>17</v>
      </c>
      <c r="F121" s="2">
        <v>120</v>
      </c>
      <c r="G121" s="2" t="s">
        <v>439</v>
      </c>
      <c r="H121" s="2" t="s">
        <v>440</v>
      </c>
      <c r="I121" s="2" t="s">
        <v>441</v>
      </c>
      <c r="J121" s="4">
        <v>42835</v>
      </c>
      <c r="K121" s="4" t="s">
        <v>86</v>
      </c>
      <c r="L121" s="2">
        <v>2</v>
      </c>
      <c r="M121" s="2" t="str">
        <f t="shared" si="2"/>
        <v>高度（m）1.8, 冠幅（m)ABT8</v>
      </c>
      <c r="N121" s="2" t="str">
        <f t="shared" si="3"/>
        <v>insert into purchase_items (name, category, specification, unit, price, vendor, phone, origin, purchaser, purchasingDate, amount) values ('桂花', '灌木', '高度（m）1.8, 冠幅（m)ABT8', '株', 120, '蒋中萍', '186 9773 5875', '广州芳村', '江门售楼部', '42835', 2);</v>
      </c>
    </row>
    <row r="122" spans="1:14" x14ac:dyDescent="0.15">
      <c r="A122" s="2">
        <v>2019</v>
      </c>
      <c r="B122" s="2" t="s">
        <v>719</v>
      </c>
      <c r="C122" s="2" t="s">
        <v>628</v>
      </c>
      <c r="D122" s="2" t="s">
        <v>720</v>
      </c>
      <c r="E122" s="2" t="s">
        <v>17</v>
      </c>
      <c r="F122" s="2">
        <v>38</v>
      </c>
      <c r="G122" s="2" t="s">
        <v>439</v>
      </c>
      <c r="H122" s="2" t="s">
        <v>440</v>
      </c>
      <c r="I122" s="2" t="s">
        <v>441</v>
      </c>
      <c r="J122" s="4">
        <v>42703</v>
      </c>
      <c r="K122" s="4" t="s">
        <v>442</v>
      </c>
      <c r="L122" s="2">
        <v>10</v>
      </c>
      <c r="M122" s="2" t="str">
        <f t="shared" si="2"/>
        <v>高度（m）ABO1, 冠幅（m)ABU1</v>
      </c>
      <c r="N122" s="2" t="str">
        <f t="shared" si="3"/>
        <v>insert into purchase_items (name, category, specification, unit, price, vendor, phone, origin, purchaser, purchasingDate, amount) values ('大叶伞', '灌木', '高度（m）ABO1, 冠幅（m)ABU1', '株', 38, '蒋中萍', '186 9773 5875', '广州芳村', '陈村花湾城', '42703', 10);</v>
      </c>
    </row>
    <row r="123" spans="1:14" x14ac:dyDescent="0.15">
      <c r="A123" s="2" t="s">
        <v>721</v>
      </c>
      <c r="B123" s="2" t="s">
        <v>719</v>
      </c>
      <c r="C123" s="2">
        <v>1.5</v>
      </c>
      <c r="D123" s="2" t="s">
        <v>722</v>
      </c>
      <c r="E123" s="2" t="s">
        <v>17</v>
      </c>
      <c r="F123" s="2">
        <v>38</v>
      </c>
      <c r="G123" s="2" t="s">
        <v>439</v>
      </c>
      <c r="H123" s="2" t="s">
        <v>440</v>
      </c>
      <c r="I123" s="2" t="s">
        <v>441</v>
      </c>
      <c r="J123" s="4">
        <v>42705</v>
      </c>
      <c r="K123" s="4" t="s">
        <v>442</v>
      </c>
      <c r="L123" s="2">
        <v>6</v>
      </c>
      <c r="M123" s="2" t="str">
        <f t="shared" si="2"/>
        <v>高度（m）1.5, 冠幅（m)ABU2</v>
      </c>
      <c r="N123" s="2" t="str">
        <f t="shared" si="3"/>
        <v>insert into purchase_items (name, category, specification, unit, price, vendor, phone, origin, purchaser, purchasingDate, amount) values ('大叶伞', '灌木', '高度（m）1.5, 冠幅（m)ABU2', '株', 38, '蒋中萍', '186 9773 5875', '广州芳村', '陈村花湾城', '42705', 6);</v>
      </c>
    </row>
    <row r="124" spans="1:14" x14ac:dyDescent="0.15">
      <c r="A124" s="2" t="s">
        <v>723</v>
      </c>
      <c r="B124" s="2" t="s">
        <v>719</v>
      </c>
      <c r="C124" s="2" t="s">
        <v>632</v>
      </c>
      <c r="D124" s="2" t="s">
        <v>724</v>
      </c>
      <c r="E124" s="2" t="s">
        <v>17</v>
      </c>
      <c r="F124" s="2">
        <v>65</v>
      </c>
      <c r="G124" s="2" t="s">
        <v>439</v>
      </c>
      <c r="H124" s="2" t="s">
        <v>440</v>
      </c>
      <c r="I124" s="2" t="s">
        <v>441</v>
      </c>
      <c r="J124" s="4">
        <v>42855</v>
      </c>
      <c r="K124" s="4" t="s">
        <v>442</v>
      </c>
      <c r="L124" s="2">
        <v>12</v>
      </c>
      <c r="M124" s="2" t="str">
        <f t="shared" si="2"/>
        <v>高度（m）ABO2, 冠幅（m)ABU3</v>
      </c>
      <c r="N124" s="2" t="str">
        <f t="shared" si="3"/>
        <v>insert into purchase_items (name, category, specification, unit, price, vendor, phone, origin, purchaser, purchasingDate, amount) values ('大叶伞', '灌木', '高度（m）ABO2, 冠幅（m)ABU3', '株', 65, '蒋中萍', '186 9773 5875', '广州芳村', '陈村花湾城', '42855', 12);</v>
      </c>
    </row>
    <row r="125" spans="1:14" x14ac:dyDescent="0.15">
      <c r="A125" s="2" t="s">
        <v>725</v>
      </c>
      <c r="B125" s="2" t="s">
        <v>719</v>
      </c>
      <c r="C125" s="2" t="s">
        <v>726</v>
      </c>
      <c r="D125" s="2" t="s">
        <v>727</v>
      </c>
      <c r="E125" s="2" t="s">
        <v>17</v>
      </c>
      <c r="F125" s="2">
        <v>60</v>
      </c>
      <c r="G125" s="2" t="s">
        <v>489</v>
      </c>
      <c r="H125" s="2" t="s">
        <v>440</v>
      </c>
      <c r="I125" s="2" t="s">
        <v>441</v>
      </c>
      <c r="J125" s="4">
        <v>43008</v>
      </c>
      <c r="K125" s="4" t="s">
        <v>86</v>
      </c>
      <c r="L125" s="2">
        <v>8</v>
      </c>
      <c r="M125" s="2" t="str">
        <f t="shared" si="2"/>
        <v>高度（m）ABO3, 冠幅（m)ABU4</v>
      </c>
      <c r="N125" s="2" t="str">
        <f t="shared" si="3"/>
        <v>insert into purchase_items (name, category, specification, unit, price, vendor, phone, origin, purchaser, purchasingDate, amount) values ('大叶伞', '灌木', '高度（m）ABO3, 冠幅（m)ABU4', '株', 60, '永富花场', '186 9773 5875', '广州芳村', '江门售楼部', '43008', 8);</v>
      </c>
    </row>
    <row r="126" spans="1:14" x14ac:dyDescent="0.15">
      <c r="A126" s="2">
        <v>2020</v>
      </c>
      <c r="B126" s="2" t="s">
        <v>728</v>
      </c>
      <c r="C126" s="2" t="s">
        <v>634</v>
      </c>
      <c r="D126" s="2" t="s">
        <v>729</v>
      </c>
      <c r="E126" s="2" t="s">
        <v>17</v>
      </c>
      <c r="F126" s="2">
        <v>90</v>
      </c>
      <c r="G126" s="2" t="s">
        <v>439</v>
      </c>
      <c r="H126" s="2" t="s">
        <v>440</v>
      </c>
      <c r="I126" s="2" t="s">
        <v>441</v>
      </c>
      <c r="J126" s="4">
        <v>42705</v>
      </c>
      <c r="K126" s="4" t="s">
        <v>442</v>
      </c>
      <c r="L126" s="2">
        <v>2</v>
      </c>
      <c r="M126" s="2" t="str">
        <f t="shared" si="2"/>
        <v>高度（m）ABP1, 冠幅（m)ABV1</v>
      </c>
      <c r="N126" s="2" t="str">
        <f t="shared" si="3"/>
        <v>insert into purchase_items (name, category, specification, unit, price, vendor, phone, origin, purchaser, purchasingDate, amount) values ('黄金叶', '灌木', '高度（m）ABP1, 冠幅（m)ABV1', '株', 90, '蒋中萍', '186 9773 5875', '广州芳村', '陈村花湾城', '42705', 2);</v>
      </c>
    </row>
    <row r="127" spans="1:14" x14ac:dyDescent="0.15">
      <c r="A127" s="2" t="s">
        <v>730</v>
      </c>
      <c r="B127" s="2" t="s">
        <v>728</v>
      </c>
      <c r="C127" s="2" t="s">
        <v>731</v>
      </c>
      <c r="D127" s="2" t="s">
        <v>732</v>
      </c>
      <c r="E127" s="2" t="s">
        <v>17</v>
      </c>
      <c r="F127" s="2">
        <v>50</v>
      </c>
      <c r="G127" s="2" t="s">
        <v>439</v>
      </c>
      <c r="H127" s="2" t="s">
        <v>440</v>
      </c>
      <c r="I127" s="2" t="s">
        <v>441</v>
      </c>
      <c r="J127" s="4">
        <v>42855</v>
      </c>
      <c r="K127" s="4" t="s">
        <v>442</v>
      </c>
      <c r="L127" s="2">
        <v>3</v>
      </c>
      <c r="M127" s="2" t="str">
        <f t="shared" si="2"/>
        <v>高度（m）ABP2, 冠幅（m)ABV2</v>
      </c>
      <c r="N127" s="2" t="str">
        <f t="shared" si="3"/>
        <v>insert into purchase_items (name, category, specification, unit, price, vendor, phone, origin, purchaser, purchasingDate, amount) values ('黄金叶', '灌木', '高度（m）ABP2, 冠幅（m)ABV2', '株', 50, '蒋中萍', '186 9773 5875', '广州芳村', '陈村花湾城', '42855', 3);</v>
      </c>
    </row>
    <row r="128" spans="1:14" x14ac:dyDescent="0.15">
      <c r="A128" s="2" t="s">
        <v>733</v>
      </c>
      <c r="B128" s="2" t="s">
        <v>728</v>
      </c>
      <c r="C128" s="2">
        <v>1</v>
      </c>
      <c r="D128" s="2" t="s">
        <v>734</v>
      </c>
      <c r="E128" s="2" t="s">
        <v>17</v>
      </c>
      <c r="F128" s="2">
        <v>70</v>
      </c>
      <c r="G128" s="2" t="s">
        <v>439</v>
      </c>
      <c r="H128" s="2" t="s">
        <v>440</v>
      </c>
      <c r="I128" s="2" t="s">
        <v>441</v>
      </c>
      <c r="J128" s="4">
        <v>42855</v>
      </c>
      <c r="K128" s="4" t="s">
        <v>442</v>
      </c>
      <c r="L128" s="2">
        <v>10</v>
      </c>
      <c r="M128" s="2" t="str">
        <f t="shared" si="2"/>
        <v>高度（m）1, 冠幅（m)ABV3</v>
      </c>
      <c r="N128" s="2" t="str">
        <f t="shared" si="3"/>
        <v>insert into purchase_items (name, category, specification, unit, price, vendor, phone, origin, purchaser, purchasingDate, amount) values ('黄金叶', '灌木', '高度（m）1, 冠幅（m)ABV3', '株', 70, '蒋中萍', '186 9773 5875', '广州芳村', '陈村花湾城', '42855', 10);</v>
      </c>
    </row>
    <row r="129" spans="1:14" x14ac:dyDescent="0.15">
      <c r="A129" s="2" t="s">
        <v>735</v>
      </c>
      <c r="B129" s="2" t="s">
        <v>728</v>
      </c>
      <c r="C129" s="2">
        <v>1.2</v>
      </c>
      <c r="D129" s="2" t="s">
        <v>736</v>
      </c>
      <c r="E129" s="2" t="s">
        <v>17</v>
      </c>
      <c r="F129" s="2">
        <v>120</v>
      </c>
      <c r="G129" s="2" t="s">
        <v>439</v>
      </c>
      <c r="H129" s="2" t="s">
        <v>440</v>
      </c>
      <c r="I129" s="2" t="s">
        <v>441</v>
      </c>
      <c r="J129" s="4">
        <v>42947</v>
      </c>
      <c r="K129" s="4" t="s">
        <v>442</v>
      </c>
      <c r="L129" s="2">
        <v>6</v>
      </c>
      <c r="M129" s="2" t="str">
        <f t="shared" si="2"/>
        <v>高度（m）1.2, 冠幅（m)ABV4</v>
      </c>
      <c r="N129" s="2" t="str">
        <f t="shared" si="3"/>
        <v>insert into purchase_items (name, category, specification, unit, price, vendor, phone, origin, purchaser, purchasingDate, amount) values ('黄金叶', '灌木', '高度（m）1.2, 冠幅（m)ABV4', '株', 120, '蒋中萍', '186 9773 5875', '广州芳村', '陈村花湾城', '42947', 6);</v>
      </c>
    </row>
    <row r="130" spans="1:14" x14ac:dyDescent="0.15">
      <c r="A130" s="2">
        <v>2021</v>
      </c>
      <c r="B130" s="2" t="s">
        <v>737</v>
      </c>
      <c r="C130" s="2">
        <v>2.5</v>
      </c>
      <c r="D130" s="2" t="s">
        <v>738</v>
      </c>
      <c r="E130" s="2" t="s">
        <v>17</v>
      </c>
      <c r="F130" s="2">
        <v>115</v>
      </c>
      <c r="G130" s="2" t="s">
        <v>150</v>
      </c>
      <c r="H130" s="2" t="s">
        <v>151</v>
      </c>
      <c r="I130" s="2" t="s">
        <v>39</v>
      </c>
      <c r="J130" s="4">
        <v>42718</v>
      </c>
      <c r="K130" s="4" t="s">
        <v>442</v>
      </c>
      <c r="L130" s="2">
        <v>60</v>
      </c>
      <c r="M130" s="2" t="str">
        <f t="shared" si="2"/>
        <v>高度（m）2.5, 冠幅（m)ABW1</v>
      </c>
      <c r="N130" s="2" t="str">
        <f t="shared" si="3"/>
        <v>insert into purchase_items (name, category, specification, unit, price, vendor, phone, origin, purchaser, purchasingDate, amount) values ('垂榕', '灌木', '高度（m）2.5, 冠幅（m)ABW1', '株', 115, '廖监松', '139 2886 5088', '番禺', '陈村花湾城', '42718', 60);</v>
      </c>
    </row>
    <row r="131" spans="1:14" x14ac:dyDescent="0.15">
      <c r="A131" s="2">
        <v>2022</v>
      </c>
      <c r="B131" s="2" t="s">
        <v>739</v>
      </c>
      <c r="C131" s="2">
        <v>0.6</v>
      </c>
      <c r="D131" s="2" t="s">
        <v>740</v>
      </c>
      <c r="E131" s="2" t="s">
        <v>17</v>
      </c>
      <c r="F131" s="2">
        <v>8</v>
      </c>
      <c r="G131" s="2" t="s">
        <v>150</v>
      </c>
      <c r="H131" s="2" t="s">
        <v>151</v>
      </c>
      <c r="I131" s="2" t="s">
        <v>39</v>
      </c>
      <c r="J131" s="4">
        <v>42718</v>
      </c>
      <c r="K131" s="4" t="s">
        <v>442</v>
      </c>
      <c r="L131" s="2">
        <v>20</v>
      </c>
      <c r="M131" s="2" t="str">
        <f t="shared" si="2"/>
        <v>高度（m）0.6, 冠幅（m)ABX1</v>
      </c>
      <c r="N131" s="2" t="str">
        <f t="shared" si="3"/>
        <v>insert into purchase_items (name, category, specification, unit, price, vendor, phone, origin, purchaser, purchasingDate, amount) values ('大红花', '灌木', '高度（m）0.6, 冠幅（m)ABX1', '株', 8, '廖监松', '139 2886 5088', '番禺', '陈村花湾城', '42718', 20);</v>
      </c>
    </row>
    <row r="132" spans="1:14" x14ac:dyDescent="0.15">
      <c r="A132" s="2" t="s">
        <v>741</v>
      </c>
      <c r="B132" s="2" t="s">
        <v>739</v>
      </c>
      <c r="C132" s="2">
        <v>0.6</v>
      </c>
      <c r="D132" s="2" t="s">
        <v>742</v>
      </c>
      <c r="E132" s="2" t="s">
        <v>17</v>
      </c>
      <c r="F132" s="2">
        <v>8</v>
      </c>
      <c r="G132" s="2" t="s">
        <v>150</v>
      </c>
      <c r="H132" s="2" t="s">
        <v>151</v>
      </c>
      <c r="I132" s="2" t="s">
        <v>39</v>
      </c>
      <c r="J132" s="4">
        <v>42718</v>
      </c>
      <c r="K132" s="4" t="s">
        <v>442</v>
      </c>
      <c r="L132" s="2">
        <v>10</v>
      </c>
      <c r="M132" s="2" t="str">
        <f t="shared" si="2"/>
        <v>高度（m）0.6, 冠幅（m)ABX2</v>
      </c>
      <c r="N132" s="2" t="str">
        <f t="shared" si="3"/>
        <v>insert into purchase_items (name, category, specification, unit, price, vendor, phone, origin, purchaser, purchasingDate, amount) values ('大红花', '灌木', '高度（m）0.6, 冠幅（m)ABX2', '株', 8, '廖监松', '139 2886 5088', '番禺', '陈村花湾城', '42718', 10);</v>
      </c>
    </row>
    <row r="133" spans="1:14" x14ac:dyDescent="0.15">
      <c r="A133" s="2" t="s">
        <v>743</v>
      </c>
      <c r="B133" s="2" t="s">
        <v>739</v>
      </c>
      <c r="C133" s="2">
        <v>1</v>
      </c>
      <c r="D133" s="2" t="s">
        <v>744</v>
      </c>
      <c r="E133" s="2" t="s">
        <v>17</v>
      </c>
      <c r="F133" s="2">
        <v>35</v>
      </c>
      <c r="G133" s="2" t="s">
        <v>150</v>
      </c>
      <c r="H133" s="2" t="s">
        <v>151</v>
      </c>
      <c r="I133" s="2" t="s">
        <v>39</v>
      </c>
      <c r="J133" s="4">
        <v>42718</v>
      </c>
      <c r="K133" s="4" t="s">
        <v>442</v>
      </c>
      <c r="L133" s="2">
        <v>30</v>
      </c>
      <c r="M133" s="2" t="str">
        <f t="shared" ref="M133:M168" si="4">CONCATENATE($C$2,C133,", ",$D$2,D133)</f>
        <v>高度（m）1, 冠幅（m)ABX3</v>
      </c>
      <c r="N133" s="2" t="str">
        <f t="shared" ref="N133:N168" si="5">CONCATENATE($N$3,"'",B133,$M$3,$B$3,$M$3,M133,$M$3,E133,"', ",F133,", '",G133,$M$3,H133,$M$3,I133,$M$3,K133,$M$3,J133,"', ",L133,");")</f>
        <v>insert into purchase_items (name, category, specification, unit, price, vendor, phone, origin, purchaser, purchasingDate, amount) values ('大红花', '灌木', '高度（m）1, 冠幅（m)ABX3', '株', 35, '廖监松', '139 2886 5088', '番禺', '陈村花湾城', '42718', 30);</v>
      </c>
    </row>
    <row r="134" spans="1:14" x14ac:dyDescent="0.15">
      <c r="A134" s="2">
        <v>2023</v>
      </c>
      <c r="B134" s="2" t="s">
        <v>745</v>
      </c>
      <c r="C134" s="2">
        <v>1</v>
      </c>
      <c r="D134" s="2" t="s">
        <v>746</v>
      </c>
      <c r="E134" s="2" t="s">
        <v>17</v>
      </c>
      <c r="F134" s="2">
        <v>60</v>
      </c>
      <c r="G134" s="2" t="s">
        <v>747</v>
      </c>
      <c r="H134" s="2" t="s">
        <v>460</v>
      </c>
      <c r="I134" s="2" t="s">
        <v>460</v>
      </c>
      <c r="J134" s="4">
        <v>42842</v>
      </c>
      <c r="K134" s="4" t="s">
        <v>442</v>
      </c>
      <c r="L134" s="2">
        <v>20</v>
      </c>
      <c r="M134" s="2" t="str">
        <f t="shared" si="4"/>
        <v>高度（m）1, 冠幅（m)ABY1</v>
      </c>
      <c r="N134" s="2" t="str">
        <f t="shared" si="5"/>
        <v>insert into purchase_items (name, category, specification, unit, price, vendor, phone, origin, purchaser, purchasingDate, amount) values ('铁树', '灌木', '高度（m）1, 冠幅（m)ABY1', '株', 60, '涂荣华', 'ABB1', 'ABB1', '陈村花湾城', '42842', 20);</v>
      </c>
    </row>
    <row r="135" spans="1:14" x14ac:dyDescent="0.15">
      <c r="A135" s="2" t="s">
        <v>748</v>
      </c>
      <c r="B135" s="2" t="s">
        <v>745</v>
      </c>
      <c r="C135" s="2" t="s">
        <v>636</v>
      </c>
      <c r="D135" s="2" t="s">
        <v>749</v>
      </c>
      <c r="E135" s="2" t="s">
        <v>17</v>
      </c>
      <c r="F135" s="2">
        <v>60</v>
      </c>
      <c r="G135" s="2" t="s">
        <v>747</v>
      </c>
      <c r="H135" s="2" t="s">
        <v>469</v>
      </c>
      <c r="I135" s="2" t="s">
        <v>469</v>
      </c>
      <c r="J135" s="4">
        <v>42849</v>
      </c>
      <c r="K135" s="4" t="s">
        <v>442</v>
      </c>
      <c r="L135" s="2">
        <v>20</v>
      </c>
      <c r="M135" s="2" t="str">
        <f t="shared" si="4"/>
        <v>高度（m）ABQ1, 冠幅（m)ABY2</v>
      </c>
      <c r="N135" s="2" t="str">
        <f t="shared" si="5"/>
        <v>insert into purchase_items (name, category, specification, unit, price, vendor, phone, origin, purchaser, purchasingDate, amount) values ('铁树', '灌木', '高度（m）ABQ1, 冠幅（m)ABY2', '株', 60, '涂荣华', 'ABB2', 'ABB2', '陈村花湾城', '42849', 20);</v>
      </c>
    </row>
    <row r="136" spans="1:14" x14ac:dyDescent="0.15">
      <c r="A136" s="2">
        <v>2024</v>
      </c>
      <c r="B136" s="2" t="s">
        <v>750</v>
      </c>
      <c r="C136" s="2" t="s">
        <v>652</v>
      </c>
      <c r="D136" s="2" t="s">
        <v>460</v>
      </c>
      <c r="E136" s="2" t="s">
        <v>17</v>
      </c>
      <c r="F136" s="2">
        <v>15</v>
      </c>
      <c r="G136" s="2" t="s">
        <v>439</v>
      </c>
      <c r="H136" s="2" t="s">
        <v>440</v>
      </c>
      <c r="I136" s="2" t="s">
        <v>441</v>
      </c>
      <c r="J136" s="4">
        <v>42855</v>
      </c>
      <c r="K136" s="4" t="s">
        <v>442</v>
      </c>
      <c r="L136" s="2">
        <v>20</v>
      </c>
      <c r="M136" s="2" t="str">
        <f t="shared" si="4"/>
        <v>高度（m）ABS1, 冠幅（m)ABB1</v>
      </c>
      <c r="N136" s="2" t="str">
        <f t="shared" si="5"/>
        <v>insert into purchase_items (name, category, specification, unit, price, vendor, phone, origin, purchaser, purchasingDate, amount) values ('海芋', '灌木', '高度（m）ABS1, 冠幅（m)ABB1', '株', 15, '蒋中萍', '186 9773 5875', '广州芳村', '陈村花湾城', '42855', 20);</v>
      </c>
    </row>
    <row r="137" spans="1:14" x14ac:dyDescent="0.15">
      <c r="A137" s="2" t="s">
        <v>751</v>
      </c>
      <c r="B137" s="2" t="s">
        <v>750</v>
      </c>
      <c r="C137" s="2">
        <v>0.8</v>
      </c>
      <c r="D137" s="2" t="s">
        <v>469</v>
      </c>
      <c r="E137" s="2" t="s">
        <v>17</v>
      </c>
      <c r="F137" s="2">
        <v>15</v>
      </c>
      <c r="G137" s="2" t="s">
        <v>439</v>
      </c>
      <c r="H137" s="2" t="s">
        <v>440</v>
      </c>
      <c r="I137" s="2" t="s">
        <v>441</v>
      </c>
      <c r="J137" s="4">
        <v>42855</v>
      </c>
      <c r="K137" s="4" t="s">
        <v>442</v>
      </c>
      <c r="L137" s="2">
        <v>20</v>
      </c>
      <c r="M137" s="2" t="str">
        <f t="shared" si="4"/>
        <v>高度（m）0.8, 冠幅（m)ABB2</v>
      </c>
      <c r="N137" s="2" t="str">
        <f t="shared" si="5"/>
        <v>insert into purchase_items (name, category, specification, unit, price, vendor, phone, origin, purchaser, purchasingDate, amount) values ('海芋', '灌木', '高度（m）0.8, 冠幅（m)ABB2', '株', 15, '蒋中萍', '186 9773 5875', '广州芳村', '陈村花湾城', '42855', 20);</v>
      </c>
    </row>
    <row r="138" spans="1:14" x14ac:dyDescent="0.15">
      <c r="A138" s="2">
        <v>2025</v>
      </c>
      <c r="B138" s="2" t="s">
        <v>752</v>
      </c>
      <c r="C138" s="2" t="s">
        <v>702</v>
      </c>
      <c r="D138" s="2" t="s">
        <v>753</v>
      </c>
      <c r="E138" s="2" t="s">
        <v>17</v>
      </c>
      <c r="F138" s="2">
        <v>85</v>
      </c>
      <c r="G138" s="2" t="s">
        <v>439</v>
      </c>
      <c r="H138" s="2" t="s">
        <v>440</v>
      </c>
      <c r="I138" s="2" t="s">
        <v>441</v>
      </c>
      <c r="J138" s="4">
        <v>42855</v>
      </c>
      <c r="K138" s="4" t="s">
        <v>442</v>
      </c>
      <c r="L138" s="2">
        <v>8</v>
      </c>
      <c r="M138" s="2" t="str">
        <f t="shared" si="4"/>
        <v>高度（m）ABT1, 冠幅（m)ACA1</v>
      </c>
      <c r="N138" s="2" t="str">
        <f t="shared" si="5"/>
        <v>insert into purchase_items (name, category, specification, unit, price, vendor, phone, origin, purchaser, purchasingDate, amount) values ('米兰球', '灌木', '高度（m）ABT1, 冠幅（m)ACA1', '株', 85, '蒋中萍', '186 9773 5875', '广州芳村', '陈村花湾城', '42855', 8);</v>
      </c>
    </row>
    <row r="139" spans="1:14" x14ac:dyDescent="0.15">
      <c r="A139" s="2" t="s">
        <v>754</v>
      </c>
      <c r="B139" s="2" t="s">
        <v>752</v>
      </c>
      <c r="C139" s="2" t="s">
        <v>704</v>
      </c>
      <c r="D139" s="2" t="s">
        <v>755</v>
      </c>
      <c r="E139" s="2" t="s">
        <v>17</v>
      </c>
      <c r="F139" s="2">
        <v>85</v>
      </c>
      <c r="G139" s="2" t="s">
        <v>439</v>
      </c>
      <c r="H139" s="2" t="s">
        <v>440</v>
      </c>
      <c r="I139" s="2" t="s">
        <v>441</v>
      </c>
      <c r="J139" s="4">
        <v>42835</v>
      </c>
      <c r="K139" s="4" t="s">
        <v>86</v>
      </c>
      <c r="L139" s="2">
        <v>8</v>
      </c>
      <c r="M139" s="2" t="str">
        <f t="shared" si="4"/>
        <v>高度（m）ABT2, 冠幅（m)ACA2</v>
      </c>
      <c r="N139" s="2" t="str">
        <f t="shared" si="5"/>
        <v>insert into purchase_items (name, category, specification, unit, price, vendor, phone, origin, purchaser, purchasingDate, amount) values ('米兰球', '灌木', '高度（m）ABT2, 冠幅（m)ACA2', '株', 85, '蒋中萍', '186 9773 5875', '广州芳村', '江门售楼部', '42835', 8);</v>
      </c>
    </row>
    <row r="140" spans="1:14" x14ac:dyDescent="0.15">
      <c r="A140" s="2">
        <v>2026</v>
      </c>
      <c r="B140" s="2" t="s">
        <v>756</v>
      </c>
      <c r="C140" s="2">
        <v>1.6</v>
      </c>
      <c r="D140" s="2" t="s">
        <v>757</v>
      </c>
      <c r="E140" s="2" t="s">
        <v>17</v>
      </c>
      <c r="F140" s="2">
        <v>80</v>
      </c>
      <c r="G140" s="2" t="s">
        <v>439</v>
      </c>
      <c r="H140" s="2" t="s">
        <v>440</v>
      </c>
      <c r="I140" s="2" t="s">
        <v>441</v>
      </c>
      <c r="J140" s="4">
        <v>42855</v>
      </c>
      <c r="K140" s="4" t="s">
        <v>442</v>
      </c>
      <c r="L140" s="2">
        <v>25</v>
      </c>
      <c r="M140" s="2" t="str">
        <f t="shared" si="4"/>
        <v>高度（m）1.6, 冠幅（m)ACB1</v>
      </c>
      <c r="N140" s="2" t="str">
        <f t="shared" si="5"/>
        <v>insert into purchase_items (name, category, specification, unit, price, vendor, phone, origin, purchaser, purchasingDate, amount) values ('四季桂', '灌木', '高度（m）1.6, 冠幅（m)ACB1', '株', 80, '蒋中萍', '186 9773 5875', '广州芳村', '陈村花湾城', '42855', 25);</v>
      </c>
    </row>
    <row r="141" spans="1:14" x14ac:dyDescent="0.15">
      <c r="A141" s="2">
        <v>2027</v>
      </c>
      <c r="B141" s="2" t="s">
        <v>758</v>
      </c>
      <c r="C141" s="2">
        <v>1.6</v>
      </c>
      <c r="D141" s="2" t="s">
        <v>759</v>
      </c>
      <c r="E141" s="2" t="s">
        <v>17</v>
      </c>
      <c r="F141" s="2">
        <v>60</v>
      </c>
      <c r="G141" s="2" t="s">
        <v>439</v>
      </c>
      <c r="H141" s="2" t="s">
        <v>440</v>
      </c>
      <c r="I141" s="2" t="s">
        <v>441</v>
      </c>
      <c r="J141" s="4">
        <v>42855</v>
      </c>
      <c r="K141" s="4" t="s">
        <v>442</v>
      </c>
      <c r="L141" s="2">
        <v>4</v>
      </c>
      <c r="M141" s="2" t="str">
        <f t="shared" si="4"/>
        <v>高度（m）1.6, 冠幅（m)ACC1</v>
      </c>
      <c r="N141" s="2" t="str">
        <f t="shared" si="5"/>
        <v>insert into purchase_items (name, category, specification, unit, price, vendor, phone, origin, purchaser, purchasingDate, amount) values ('硬枝红千层', '灌木', '高度（m）1.6, 冠幅（m)ACC1', '株', 60, '蒋中萍', '186 9773 5875', '广州芳村', '陈村花湾城', '42855', 4);</v>
      </c>
    </row>
    <row r="142" spans="1:14" x14ac:dyDescent="0.15">
      <c r="A142" s="2">
        <v>2028</v>
      </c>
      <c r="B142" s="2" t="s">
        <v>760</v>
      </c>
      <c r="C142" s="2">
        <v>2.5</v>
      </c>
      <c r="D142" s="2" t="s">
        <v>761</v>
      </c>
      <c r="E142" s="2" t="s">
        <v>17</v>
      </c>
      <c r="F142" s="2">
        <v>120</v>
      </c>
      <c r="G142" s="2" t="s">
        <v>439</v>
      </c>
      <c r="H142" s="2" t="s">
        <v>440</v>
      </c>
      <c r="I142" s="2" t="s">
        <v>441</v>
      </c>
      <c r="J142" s="4">
        <v>42855</v>
      </c>
      <c r="K142" s="4" t="s">
        <v>442</v>
      </c>
      <c r="L142" s="2">
        <v>2</v>
      </c>
      <c r="M142" s="2" t="str">
        <f t="shared" si="4"/>
        <v>高度（m）2.5, 冠幅（m)ACD1</v>
      </c>
      <c r="N142" s="2" t="str">
        <f t="shared" si="5"/>
        <v>insert into purchase_items (name, category, specification, unit, price, vendor, phone, origin, purchaser, purchasingDate, amount) values ('紫薇', '灌木', '高度（m）2.5, 冠幅（m)ACD1', '株', 120, '蒋中萍', '186 9773 5875', '广州芳村', '陈村花湾城', '42855', 2);</v>
      </c>
    </row>
    <row r="143" spans="1:14" x14ac:dyDescent="0.15">
      <c r="A143" s="2" t="s">
        <v>762</v>
      </c>
      <c r="B143" s="2" t="s">
        <v>760</v>
      </c>
      <c r="C143" s="2">
        <v>1.7</v>
      </c>
      <c r="D143" s="2" t="s">
        <v>763</v>
      </c>
      <c r="E143" s="2" t="s">
        <v>17</v>
      </c>
      <c r="F143" s="2">
        <v>45</v>
      </c>
      <c r="G143" s="2" t="s">
        <v>150</v>
      </c>
      <c r="H143" s="2" t="s">
        <v>151</v>
      </c>
      <c r="I143" s="2" t="s">
        <v>39</v>
      </c>
      <c r="J143" s="4">
        <v>42947</v>
      </c>
      <c r="K143" s="4" t="s">
        <v>43</v>
      </c>
      <c r="L143" s="2">
        <v>30</v>
      </c>
      <c r="M143" s="2" t="str">
        <f t="shared" si="4"/>
        <v>高度（m）1.7, 冠幅（m)ACD2</v>
      </c>
      <c r="N143" s="2" t="str">
        <f t="shared" si="5"/>
        <v>insert into purchase_items (name, category, specification, unit, price, vendor, phone, origin, purchaser, purchasingDate, amount) values ('紫薇', '灌木', '高度（m）1.7, 冠幅（m)ACD2', '株', 45, '廖监松', '139 2886 5088', '番禺', '江门一期', '42947', 30);</v>
      </c>
    </row>
    <row r="144" spans="1:14" x14ac:dyDescent="0.15">
      <c r="A144" s="2">
        <v>2029</v>
      </c>
      <c r="B144" s="2" t="s">
        <v>764</v>
      </c>
      <c r="C144" s="2" t="s">
        <v>720</v>
      </c>
      <c r="D144" s="2" t="s">
        <v>765</v>
      </c>
      <c r="E144" s="2" t="s">
        <v>17</v>
      </c>
      <c r="F144" s="2">
        <v>450</v>
      </c>
      <c r="G144" s="2" t="s">
        <v>140</v>
      </c>
      <c r="H144" s="9" t="s">
        <v>141</v>
      </c>
      <c r="I144" s="9" t="s">
        <v>26</v>
      </c>
      <c r="J144" s="4">
        <v>43008</v>
      </c>
      <c r="K144" s="4" t="s">
        <v>43</v>
      </c>
      <c r="L144" s="2">
        <v>1</v>
      </c>
      <c r="M144" s="2" t="str">
        <f t="shared" si="4"/>
        <v>高度（m）ABU1, 冠幅（m)ACE1</v>
      </c>
      <c r="N144" s="2" t="str">
        <f t="shared" si="5"/>
        <v>insert into purchase_items (name, category, specification, unit, price, vendor, phone, origin, purchaser, purchasingDate, amount) values ('细叶紫薇', '灌木', '高度（m）ABU1, 冠幅（m)ACE1', '株', 450, '何树流', '139 0238 9539', '韦甬', '江门一期', '43008', 1);</v>
      </c>
    </row>
    <row r="145" spans="1:14" x14ac:dyDescent="0.15">
      <c r="A145" s="2" t="s">
        <v>766</v>
      </c>
      <c r="B145" s="2" t="s">
        <v>764</v>
      </c>
      <c r="C145" s="2" t="s">
        <v>722</v>
      </c>
      <c r="D145" s="2" t="s">
        <v>767</v>
      </c>
      <c r="E145" s="2" t="s">
        <v>768</v>
      </c>
      <c r="F145" s="2">
        <v>250</v>
      </c>
      <c r="G145" s="2" t="s">
        <v>140</v>
      </c>
      <c r="H145" s="9" t="s">
        <v>141</v>
      </c>
      <c r="I145" s="9" t="s">
        <v>26</v>
      </c>
      <c r="J145" s="4">
        <v>42838</v>
      </c>
      <c r="K145" s="4" t="s">
        <v>86</v>
      </c>
      <c r="L145" s="2">
        <v>1</v>
      </c>
      <c r="M145" s="2" t="str">
        <f t="shared" si="4"/>
        <v>高度（m）ABU2, 冠幅（m)ACE2</v>
      </c>
      <c r="N145" s="2" t="str">
        <f t="shared" si="5"/>
        <v>insert into purchase_items (name, category, specification, unit, price, vendor, phone, origin, purchaser, purchasingDate, amount) values ('细叶紫薇', '灌木', '高度（m）ABU2, 冠幅（m)ACE2', '株0', 250, '何树流', '139 0238 9539', '韦甬', '江门售楼部', '42838', 1);</v>
      </c>
    </row>
    <row r="146" spans="1:14" x14ac:dyDescent="0.15">
      <c r="A146" s="2">
        <v>2030</v>
      </c>
      <c r="B146" s="2" t="s">
        <v>769</v>
      </c>
      <c r="C146" s="2" t="s">
        <v>729</v>
      </c>
      <c r="D146" s="2" t="s">
        <v>770</v>
      </c>
      <c r="E146" s="2" t="s">
        <v>17</v>
      </c>
      <c r="F146" s="2">
        <v>170</v>
      </c>
      <c r="G146" s="2" t="s">
        <v>629</v>
      </c>
      <c r="H146" s="2" t="s">
        <v>630</v>
      </c>
      <c r="I146" s="2" t="s">
        <v>441</v>
      </c>
      <c r="J146" s="4">
        <v>42889</v>
      </c>
      <c r="K146" s="4" t="s">
        <v>442</v>
      </c>
      <c r="L146" s="2">
        <v>10</v>
      </c>
      <c r="M146" s="2" t="str">
        <f t="shared" si="4"/>
        <v>高度（m）ABV1, 冠幅（m)ACF1</v>
      </c>
      <c r="N146" s="2" t="str">
        <f t="shared" si="5"/>
        <v>insert into purchase_items (name, category, specification, unit, price, vendor, phone, origin, purchaser, purchasingDate, amount) values ('大水红', '灌木', '高度（m）ABV1, 冠幅（m)ACF1', '株', 170, '诸立卫', '136 3226 2588', '广州芳村', '陈村花湾城', '42889', 10);</v>
      </c>
    </row>
    <row r="147" spans="1:14" x14ac:dyDescent="0.15">
      <c r="A147" s="2">
        <v>2031</v>
      </c>
      <c r="B147" s="2" t="s">
        <v>771</v>
      </c>
      <c r="C147" s="2" t="s">
        <v>772</v>
      </c>
      <c r="D147" s="2" t="s">
        <v>773</v>
      </c>
      <c r="E147" s="2" t="s">
        <v>17</v>
      </c>
      <c r="F147" s="2">
        <v>100</v>
      </c>
      <c r="G147" s="2" t="s">
        <v>471</v>
      </c>
      <c r="H147" s="2" t="s">
        <v>373</v>
      </c>
      <c r="I147" s="2" t="s">
        <v>472</v>
      </c>
      <c r="J147" s="4">
        <v>42905</v>
      </c>
      <c r="K147" s="4" t="s">
        <v>43</v>
      </c>
      <c r="L147" s="2">
        <v>6</v>
      </c>
      <c r="M147" s="2" t="str">
        <f t="shared" si="4"/>
        <v>高度（m）ABW2, 冠幅（m)ACG1</v>
      </c>
      <c r="N147" s="2" t="str">
        <f t="shared" si="5"/>
        <v>insert into purchase_items (name, category, specification, unit, price, vendor, phone, origin, purchaser, purchasingDate, amount) values ('红车', '灌木', '高度（m）ABW2, 冠幅（m)ACG1', '株', 100, '黄月荣', '137 0253 2919', '中山三沙', '江门一期', '42905', 6);</v>
      </c>
    </row>
    <row r="148" spans="1:14" x14ac:dyDescent="0.15">
      <c r="A148" s="2" t="s">
        <v>774</v>
      </c>
      <c r="B148" s="2" t="s">
        <v>771</v>
      </c>
      <c r="C148" s="2" t="s">
        <v>775</v>
      </c>
      <c r="D148" s="2" t="s">
        <v>776</v>
      </c>
      <c r="E148" s="2" t="s">
        <v>17</v>
      </c>
      <c r="F148" s="2">
        <v>40</v>
      </c>
      <c r="G148" s="2" t="s">
        <v>150</v>
      </c>
      <c r="H148" s="2" t="s">
        <v>151</v>
      </c>
      <c r="I148" s="2" t="s">
        <v>39</v>
      </c>
      <c r="J148" s="4">
        <v>42825</v>
      </c>
      <c r="K148" s="4" t="s">
        <v>86</v>
      </c>
      <c r="L148" s="2">
        <v>100</v>
      </c>
      <c r="M148" s="2" t="str">
        <f t="shared" si="4"/>
        <v>高度（m）1-1.2, 冠幅（m)ACG2</v>
      </c>
      <c r="N148" s="2" t="str">
        <f t="shared" si="5"/>
        <v>insert into purchase_items (name, category, specification, unit, price, vendor, phone, origin, purchaser, purchasingDate, amount) values ('红车', '灌木', '高度（m）1-1.2, 冠幅（m)ACG2', '株', 40, '廖监松', '139 2886 5088', '番禺', '江门售楼部', '42825', 100);</v>
      </c>
    </row>
    <row r="149" spans="1:14" x14ac:dyDescent="0.15">
      <c r="A149" s="2" t="s">
        <v>777</v>
      </c>
      <c r="B149" s="2" t="s">
        <v>771</v>
      </c>
      <c r="C149" s="2">
        <v>1.2</v>
      </c>
      <c r="D149" s="2" t="s">
        <v>778</v>
      </c>
      <c r="E149" s="2" t="s">
        <v>17</v>
      </c>
      <c r="F149" s="2">
        <v>40</v>
      </c>
      <c r="G149" s="2" t="s">
        <v>439</v>
      </c>
      <c r="H149" s="2" t="s">
        <v>440</v>
      </c>
      <c r="I149" s="2" t="s">
        <v>441</v>
      </c>
      <c r="J149" s="4">
        <v>42835</v>
      </c>
      <c r="K149" s="4" t="s">
        <v>86</v>
      </c>
      <c r="L149" s="2">
        <v>20</v>
      </c>
      <c r="M149" s="2" t="str">
        <f t="shared" si="4"/>
        <v>高度（m）1.2, 冠幅（m)ACG3</v>
      </c>
      <c r="N149" s="2" t="str">
        <f t="shared" si="5"/>
        <v>insert into purchase_items (name, category, specification, unit, price, vendor, phone, origin, purchaser, purchasingDate, amount) values ('红车', '灌木', '高度（m）1.2, 冠幅（m)ACG3', '株', 40, '蒋中萍', '186 9773 5875', '广州芳村', '江门售楼部', '42835', 20);</v>
      </c>
    </row>
    <row r="150" spans="1:14" x14ac:dyDescent="0.15">
      <c r="A150" s="2" t="s">
        <v>779</v>
      </c>
      <c r="B150" s="2" t="s">
        <v>771</v>
      </c>
      <c r="C150" s="2">
        <v>1.2</v>
      </c>
      <c r="D150" s="2" t="s">
        <v>780</v>
      </c>
      <c r="E150" s="2" t="s">
        <v>17</v>
      </c>
      <c r="F150" s="2">
        <v>40</v>
      </c>
      <c r="G150" s="2" t="s">
        <v>150</v>
      </c>
      <c r="H150" s="2" t="s">
        <v>151</v>
      </c>
      <c r="I150" s="2" t="s">
        <v>39</v>
      </c>
      <c r="J150" s="4">
        <v>42915</v>
      </c>
      <c r="K150" s="4" t="s">
        <v>86</v>
      </c>
      <c r="L150" s="2">
        <v>20</v>
      </c>
      <c r="M150" s="2" t="str">
        <f t="shared" si="4"/>
        <v>高度（m）1.2, 冠幅（m)ACG4</v>
      </c>
      <c r="N150" s="2" t="str">
        <f t="shared" si="5"/>
        <v>insert into purchase_items (name, category, specification, unit, price, vendor, phone, origin, purchaser, purchasingDate, amount) values ('红车', '灌木', '高度（m）1.2, 冠幅（m)ACG4', '株', 40, '廖监松', '139 2886 5088', '番禺', '江门售楼部', '42915', 20);</v>
      </c>
    </row>
    <row r="151" spans="1:14" x14ac:dyDescent="0.15">
      <c r="A151" s="2" t="s">
        <v>781</v>
      </c>
      <c r="B151" s="2" t="s">
        <v>771</v>
      </c>
      <c r="C151" s="2">
        <v>1.2</v>
      </c>
      <c r="D151" s="2" t="s">
        <v>782</v>
      </c>
      <c r="E151" s="2" t="s">
        <v>17</v>
      </c>
      <c r="F151" s="2">
        <v>40</v>
      </c>
      <c r="G151" s="2" t="s">
        <v>150</v>
      </c>
      <c r="H151" s="2" t="s">
        <v>151</v>
      </c>
      <c r="I151" s="2" t="s">
        <v>39</v>
      </c>
      <c r="J151" s="4">
        <v>42915</v>
      </c>
      <c r="K151" s="4" t="s">
        <v>86</v>
      </c>
      <c r="L151" s="2">
        <v>25</v>
      </c>
      <c r="M151" s="2" t="str">
        <f t="shared" si="4"/>
        <v>高度（m）1.2, 冠幅（m)ACG5</v>
      </c>
      <c r="N151" s="2" t="str">
        <f t="shared" si="5"/>
        <v>insert into purchase_items (name, category, specification, unit, price, vendor, phone, origin, purchaser, purchasingDate, amount) values ('红车', '灌木', '高度（m）1.2, 冠幅（m)ACG5', '株', 40, '廖监松', '139 2886 5088', '番禺', '江门售楼部', '42915', 25);</v>
      </c>
    </row>
    <row r="152" spans="1:14" x14ac:dyDescent="0.15">
      <c r="A152" s="2" t="s">
        <v>783</v>
      </c>
      <c r="B152" s="2" t="s">
        <v>771</v>
      </c>
      <c r="C152" s="2">
        <v>1.8</v>
      </c>
      <c r="D152" s="2" t="s">
        <v>784</v>
      </c>
      <c r="E152" s="2" t="s">
        <v>17</v>
      </c>
      <c r="F152" s="2">
        <v>100</v>
      </c>
      <c r="G152" s="2" t="s">
        <v>489</v>
      </c>
      <c r="H152" s="2" t="s">
        <v>440</v>
      </c>
      <c r="I152" s="2" t="s">
        <v>441</v>
      </c>
      <c r="J152" s="4">
        <v>43008</v>
      </c>
      <c r="K152" s="4" t="s">
        <v>86</v>
      </c>
      <c r="L152" s="2">
        <v>3</v>
      </c>
      <c r="M152" s="2" t="str">
        <f t="shared" si="4"/>
        <v>高度（m）1.8, 冠幅（m)ACG6</v>
      </c>
      <c r="N152" s="2" t="str">
        <f t="shared" si="5"/>
        <v>insert into purchase_items (name, category, specification, unit, price, vendor, phone, origin, purchaser, purchasingDate, amount) values ('红车', '灌木', '高度（m）1.8, 冠幅（m)ACG6', '株', 100, '永富花场', '186 9773 5875', '广州芳村', '江门售楼部', '43008', 3);</v>
      </c>
    </row>
    <row r="153" spans="1:14" x14ac:dyDescent="0.15">
      <c r="A153" s="2" t="s">
        <v>785</v>
      </c>
      <c r="B153" s="2" t="s">
        <v>771</v>
      </c>
      <c r="C153" s="2">
        <v>2.2000000000000002</v>
      </c>
      <c r="D153" s="2" t="s">
        <v>786</v>
      </c>
      <c r="E153" s="2" t="s">
        <v>17</v>
      </c>
      <c r="F153" s="2">
        <v>130</v>
      </c>
      <c r="G153" s="2" t="s">
        <v>489</v>
      </c>
      <c r="H153" s="2" t="s">
        <v>440</v>
      </c>
      <c r="I153" s="2" t="s">
        <v>441</v>
      </c>
      <c r="J153" s="4">
        <v>43008</v>
      </c>
      <c r="K153" s="4" t="s">
        <v>86</v>
      </c>
      <c r="L153" s="2">
        <v>2</v>
      </c>
      <c r="M153" s="2" t="str">
        <f t="shared" si="4"/>
        <v>高度（m）2.2, 冠幅（m)ACG7</v>
      </c>
      <c r="N153" s="2" t="str">
        <f t="shared" si="5"/>
        <v>insert into purchase_items (name, category, specification, unit, price, vendor, phone, origin, purchaser, purchasingDate, amount) values ('红车', '灌木', '高度（m）2.2, 冠幅（m)ACG7', '株', 130, '永富花场', '186 9773 5875', '广州芳村', '江门售楼部', '43008', 2);</v>
      </c>
    </row>
    <row r="154" spans="1:14" x14ac:dyDescent="0.15">
      <c r="A154" s="2">
        <v>2032</v>
      </c>
      <c r="B154" s="2" t="s">
        <v>787</v>
      </c>
      <c r="C154" s="2">
        <v>1.2</v>
      </c>
      <c r="D154" s="2" t="s">
        <v>788</v>
      </c>
      <c r="E154" s="2" t="s">
        <v>17</v>
      </c>
      <c r="F154" s="2">
        <v>35</v>
      </c>
      <c r="G154" s="2" t="s">
        <v>150</v>
      </c>
      <c r="H154" s="2" t="s">
        <v>151</v>
      </c>
      <c r="I154" s="2" t="s">
        <v>39</v>
      </c>
      <c r="J154" s="4">
        <v>42825</v>
      </c>
      <c r="K154" s="4" t="s">
        <v>86</v>
      </c>
      <c r="L154" s="2">
        <v>3</v>
      </c>
      <c r="M154" s="2" t="str">
        <f t="shared" si="4"/>
        <v>高度（m）1.2, 冠幅（m)ACH1</v>
      </c>
      <c r="N154" s="2" t="str">
        <f t="shared" si="5"/>
        <v>insert into purchase_items (name, category, specification, unit, price, vendor, phone, origin, purchaser, purchasingDate, amount) values ('狗牙花', '灌木', '高度（m）1.2, 冠幅（m)ACH1', '株', 35, '廖监松', '139 2886 5088', '番禺', '江门售楼部', '42825', 3);</v>
      </c>
    </row>
    <row r="155" spans="1:14" x14ac:dyDescent="0.15">
      <c r="A155" s="2">
        <v>2033</v>
      </c>
      <c r="B155" s="2" t="s">
        <v>789</v>
      </c>
      <c r="C155" s="2" t="s">
        <v>740</v>
      </c>
      <c r="D155" s="2" t="s">
        <v>790</v>
      </c>
      <c r="E155" s="2" t="s">
        <v>17</v>
      </c>
      <c r="F155" s="2">
        <v>107</v>
      </c>
      <c r="G155" s="2" t="s">
        <v>791</v>
      </c>
      <c r="H155" s="2" t="s">
        <v>792</v>
      </c>
      <c r="I155" s="2" t="s">
        <v>26</v>
      </c>
      <c r="J155" s="4">
        <v>42835</v>
      </c>
      <c r="K155" s="4" t="s">
        <v>86</v>
      </c>
      <c r="L155" s="2">
        <v>30</v>
      </c>
      <c r="M155" s="2" t="str">
        <f t="shared" si="4"/>
        <v>高度（m）ABX1, 冠幅（m)ACI1</v>
      </c>
      <c r="N155" s="2" t="str">
        <f t="shared" si="5"/>
        <v>insert into purchase_items (name, category, specification, unit, price, vendor, phone, origin, purchaser, purchasingDate, amount) values ('凤仙', '灌木', '高度（m）ABX1, 冠幅（m)ACI1', '株', 107, '苏展鹏', '139 2882 3766', '韦甬', '江门售楼部', '42835', 30);</v>
      </c>
    </row>
    <row r="156" spans="1:14" x14ac:dyDescent="0.15">
      <c r="A156" s="2">
        <v>2034</v>
      </c>
      <c r="B156" s="2" t="s">
        <v>793</v>
      </c>
      <c r="C156" s="2" t="s">
        <v>746</v>
      </c>
      <c r="D156" s="2" t="s">
        <v>794</v>
      </c>
      <c r="E156" s="2" t="s">
        <v>17</v>
      </c>
      <c r="F156" s="2">
        <v>60</v>
      </c>
      <c r="G156" s="2" t="s">
        <v>791</v>
      </c>
      <c r="H156" s="2" t="s">
        <v>792</v>
      </c>
      <c r="I156" s="2" t="s">
        <v>26</v>
      </c>
      <c r="J156" s="4">
        <v>42835</v>
      </c>
      <c r="K156" s="4" t="s">
        <v>86</v>
      </c>
      <c r="L156" s="2">
        <v>30</v>
      </c>
      <c r="M156" s="2" t="str">
        <f t="shared" si="4"/>
        <v>高度（m）ABY1, 冠幅（m)ACJ1</v>
      </c>
      <c r="N156" s="2" t="str">
        <f t="shared" si="5"/>
        <v>insert into purchase_items (name, category, specification, unit, price, vendor, phone, origin, purchaser, purchasingDate, amount) values ('夏堇', '灌木', '高度（m）ABY1, 冠幅（m)ACJ1', '株', 60, '苏展鹏', '139 2882 3766', '韦甬', '江门售楼部', '42835', 30);</v>
      </c>
    </row>
    <row r="157" spans="1:14" x14ac:dyDescent="0.15">
      <c r="A157" s="2">
        <v>2035</v>
      </c>
      <c r="B157" s="2" t="s">
        <v>795</v>
      </c>
      <c r="C157" s="2" t="s">
        <v>796</v>
      </c>
      <c r="D157" s="2" t="s">
        <v>797</v>
      </c>
      <c r="E157" s="2" t="s">
        <v>17</v>
      </c>
      <c r="F157" s="2">
        <v>66</v>
      </c>
      <c r="G157" s="2" t="s">
        <v>791</v>
      </c>
      <c r="H157" s="2" t="s">
        <v>792</v>
      </c>
      <c r="I157" s="2" t="s">
        <v>26</v>
      </c>
      <c r="J157" s="4">
        <v>42835</v>
      </c>
      <c r="K157" s="4" t="s">
        <v>86</v>
      </c>
      <c r="L157" s="2">
        <v>30</v>
      </c>
      <c r="M157" s="2" t="str">
        <f t="shared" si="4"/>
        <v>高度（m）ABZ1, 冠幅（m)ACK1</v>
      </c>
      <c r="N157" s="2" t="str">
        <f t="shared" si="5"/>
        <v>insert into purchase_items (name, category, specification, unit, price, vendor, phone, origin, purchaser, purchasingDate, amount) values ('黄帝菊', '灌木', '高度（m）ABZ1, 冠幅（m)ACK1', '株', 66, '苏展鹏', '139 2882 3766', '韦甬', '江门售楼部', '42835', 30);</v>
      </c>
    </row>
    <row r="158" spans="1:14" x14ac:dyDescent="0.15">
      <c r="A158" s="2">
        <v>2036</v>
      </c>
      <c r="B158" s="2" t="s">
        <v>798</v>
      </c>
      <c r="C158" s="2">
        <v>0.5</v>
      </c>
      <c r="D158" s="2" t="s">
        <v>799</v>
      </c>
      <c r="E158" s="2" t="s">
        <v>17</v>
      </c>
      <c r="F158" s="2">
        <v>250</v>
      </c>
      <c r="G158" s="2" t="s">
        <v>439</v>
      </c>
      <c r="H158" s="2" t="s">
        <v>440</v>
      </c>
      <c r="I158" s="2" t="s">
        <v>441</v>
      </c>
      <c r="J158" s="4">
        <v>42835</v>
      </c>
      <c r="K158" s="4" t="s">
        <v>86</v>
      </c>
      <c r="L158" s="2">
        <v>8</v>
      </c>
      <c r="M158" s="2" t="str">
        <f t="shared" si="4"/>
        <v>高度（m）0.5, 冠幅（m)ACL1</v>
      </c>
      <c r="N158" s="2" t="str">
        <f t="shared" si="5"/>
        <v>insert into purchase_items (name, category, specification, unit, price, vendor, phone, origin, purchaser, purchasingDate, amount) values ('花叶良姜', '灌木', '高度（m）0.5, 冠幅（m)ACL1', '株', 250, '蒋中萍', '186 9773 5875', '广州芳村', '江门售楼部', '42835', 8);</v>
      </c>
    </row>
    <row r="159" spans="1:14" x14ac:dyDescent="0.15">
      <c r="A159" s="2">
        <v>2037</v>
      </c>
      <c r="B159" s="2" t="s">
        <v>800</v>
      </c>
      <c r="C159" s="2" t="s">
        <v>753</v>
      </c>
      <c r="D159" s="2" t="s">
        <v>801</v>
      </c>
      <c r="E159" s="2" t="s">
        <v>17</v>
      </c>
      <c r="F159" s="2">
        <v>247</v>
      </c>
      <c r="G159" s="2" t="s">
        <v>140</v>
      </c>
      <c r="H159" s="9" t="s">
        <v>141</v>
      </c>
      <c r="I159" s="9" t="s">
        <v>26</v>
      </c>
      <c r="J159" s="4">
        <v>42838</v>
      </c>
      <c r="K159" s="4" t="s">
        <v>86</v>
      </c>
      <c r="L159" s="2">
        <v>7</v>
      </c>
      <c r="M159" s="2" t="str">
        <f t="shared" si="4"/>
        <v>高度（m）ACA1, 冠幅（m)ACN1</v>
      </c>
      <c r="N159" s="2" t="str">
        <f t="shared" si="5"/>
        <v>insert into purchase_items (name, category, specification, unit, price, vendor, phone, origin, purchaser, purchasingDate, amount) values ('三角梅', '灌木', '高度（m）ACA1, 冠幅（m)ACN1', '株', 247, '何树流', '139 0238 9539', '韦甬', '江门售楼部', '42838', 7);</v>
      </c>
    </row>
    <row r="160" spans="1:14" x14ac:dyDescent="0.15">
      <c r="A160" s="7" t="s">
        <v>802</v>
      </c>
      <c r="B160" s="2" t="s">
        <v>800</v>
      </c>
      <c r="C160" s="2" t="s">
        <v>755</v>
      </c>
      <c r="D160" s="2" t="s">
        <v>803</v>
      </c>
      <c r="E160" s="2" t="s">
        <v>17</v>
      </c>
      <c r="F160" s="2">
        <v>130</v>
      </c>
      <c r="G160" s="2" t="s">
        <v>629</v>
      </c>
      <c r="H160" s="2" t="s">
        <v>630</v>
      </c>
      <c r="I160" s="2" t="s">
        <v>441</v>
      </c>
      <c r="J160" s="4">
        <v>42889</v>
      </c>
      <c r="K160" s="4" t="s">
        <v>86</v>
      </c>
      <c r="L160" s="2">
        <v>13</v>
      </c>
      <c r="M160" s="2" t="str">
        <f t="shared" si="4"/>
        <v>高度（m）ACA2, 冠幅（m)ACN2</v>
      </c>
      <c r="N160" s="2" t="str">
        <f t="shared" si="5"/>
        <v>insert into purchase_items (name, category, specification, unit, price, vendor, phone, origin, purchaser, purchasingDate, amount) values ('三角梅', '灌木', '高度（m）ACA2, 冠幅（m)ACN2', '株', 130, '诸立卫', '136 3226 2588', '广州芳村', '江门售楼部', '42889', 13);</v>
      </c>
    </row>
    <row r="161" spans="1:14" x14ac:dyDescent="0.15">
      <c r="A161" s="7" t="s">
        <v>804</v>
      </c>
      <c r="B161" s="2" t="s">
        <v>800</v>
      </c>
      <c r="C161" s="2">
        <v>1.8</v>
      </c>
      <c r="D161" s="2" t="s">
        <v>805</v>
      </c>
      <c r="E161" s="2" t="s">
        <v>17</v>
      </c>
      <c r="F161" s="2">
        <v>180</v>
      </c>
      <c r="G161" s="2" t="s">
        <v>629</v>
      </c>
      <c r="H161" s="2" t="s">
        <v>630</v>
      </c>
      <c r="I161" s="2" t="s">
        <v>441</v>
      </c>
      <c r="J161" s="4">
        <v>43100</v>
      </c>
      <c r="K161" s="4" t="s">
        <v>188</v>
      </c>
      <c r="L161" s="2">
        <v>6</v>
      </c>
      <c r="M161" s="2" t="str">
        <f t="shared" si="4"/>
        <v>高度（m）1.8, 冠幅（m)ACN3</v>
      </c>
      <c r="N161" s="2" t="str">
        <f t="shared" si="5"/>
        <v>insert into purchase_items (name, category, specification, unit, price, vendor, phone, origin, purchaser, purchasingDate, amount) values ('三角梅', '灌木', '高度（m）1.8, 冠幅（m)ACN3', '株', 180, '诸立卫', '136 3226 2588', '广州芳村', '中山火炬', '43100', 6);</v>
      </c>
    </row>
    <row r="162" spans="1:14" x14ac:dyDescent="0.15">
      <c r="A162" s="2">
        <v>2038</v>
      </c>
      <c r="B162" s="2" t="s">
        <v>806</v>
      </c>
      <c r="C162" s="2" t="s">
        <v>757</v>
      </c>
      <c r="D162" s="2" t="s">
        <v>807</v>
      </c>
      <c r="E162" s="2" t="s">
        <v>17</v>
      </c>
      <c r="F162" s="2">
        <v>45</v>
      </c>
      <c r="G162" s="2" t="s">
        <v>439</v>
      </c>
      <c r="H162" s="2" t="s">
        <v>440</v>
      </c>
      <c r="I162" s="2" t="s">
        <v>441</v>
      </c>
      <c r="J162" s="4">
        <v>42855</v>
      </c>
      <c r="K162" s="4" t="s">
        <v>86</v>
      </c>
      <c r="L162" s="2">
        <v>4</v>
      </c>
      <c r="M162" s="2" t="str">
        <f t="shared" si="4"/>
        <v>高度（m）ACB1, 冠幅（m)ACM1</v>
      </c>
      <c r="N162" s="2" t="str">
        <f t="shared" si="5"/>
        <v>insert into purchase_items (name, category, specification, unit, price, vendor, phone, origin, purchaser, purchasingDate, amount) values ('黄金香柳', '灌木', '高度（m）ACB1, 冠幅（m)ACM1', '株', 45, '蒋中萍', '186 9773 5875', '广州芳村', '江门售楼部', '42855', 4);</v>
      </c>
    </row>
    <row r="163" spans="1:14" x14ac:dyDescent="0.15">
      <c r="A163" s="2" t="s">
        <v>808</v>
      </c>
      <c r="B163" s="2" t="s">
        <v>806</v>
      </c>
      <c r="C163" s="2">
        <v>1.8</v>
      </c>
      <c r="D163" s="2" t="s">
        <v>809</v>
      </c>
      <c r="E163" s="2" t="s">
        <v>17</v>
      </c>
      <c r="F163" s="2">
        <v>55</v>
      </c>
      <c r="G163" s="2" t="s">
        <v>489</v>
      </c>
      <c r="H163" s="2" t="s">
        <v>440</v>
      </c>
      <c r="I163" s="2" t="s">
        <v>441</v>
      </c>
      <c r="J163" s="4">
        <v>43008</v>
      </c>
      <c r="K163" s="4" t="s">
        <v>86</v>
      </c>
      <c r="L163" s="2">
        <v>8</v>
      </c>
      <c r="M163" s="2" t="str">
        <f t="shared" si="4"/>
        <v>高度（m）1.8, 冠幅（m)ACM2</v>
      </c>
      <c r="N163" s="2" t="str">
        <f t="shared" si="5"/>
        <v>insert into purchase_items (name, category, specification, unit, price, vendor, phone, origin, purchaser, purchasingDate, amount) values ('黄金香柳', '灌木', '高度（m）1.8, 冠幅（m)ACM2', '株', 55, '永富花场', '186 9773 5875', '广州芳村', '江门售楼部', '43008', 8);</v>
      </c>
    </row>
    <row r="164" spans="1:14" x14ac:dyDescent="0.15">
      <c r="A164" s="2">
        <v>2039</v>
      </c>
      <c r="B164" s="2" t="s">
        <v>810</v>
      </c>
      <c r="C164" s="2" t="s">
        <v>759</v>
      </c>
      <c r="D164" s="2" t="s">
        <v>811</v>
      </c>
      <c r="E164" s="2" t="s">
        <v>17</v>
      </c>
      <c r="F164" s="2">
        <v>9</v>
      </c>
      <c r="G164" s="2" t="s">
        <v>697</v>
      </c>
      <c r="H164" s="2" t="s">
        <v>698</v>
      </c>
      <c r="I164" s="4" t="s">
        <v>160</v>
      </c>
      <c r="J164" s="4">
        <v>42915</v>
      </c>
      <c r="K164" s="4" t="s">
        <v>86</v>
      </c>
      <c r="L164" s="2">
        <v>80</v>
      </c>
      <c r="M164" s="2" t="str">
        <f t="shared" si="4"/>
        <v>高度（m）ACC1, 冠幅（m)ACO1</v>
      </c>
      <c r="N164" s="2" t="str">
        <f t="shared" si="5"/>
        <v>insert into purchase_items (name, category, specification, unit, price, vendor, phone, origin, purchaser, purchasingDate, amount) values ('大红花球', '灌木', '高度（m）ACC1, 冠幅（m)ACO1', '株', 9, '梁阳建', '136 6002 3238', '里水', '江门售楼部', '42915', 80);</v>
      </c>
    </row>
    <row r="165" spans="1:14" x14ac:dyDescent="0.15">
      <c r="A165" s="2" t="s">
        <v>812</v>
      </c>
      <c r="B165" s="2" t="s">
        <v>810</v>
      </c>
      <c r="C165" s="2" t="s">
        <v>813</v>
      </c>
      <c r="D165" s="2" t="s">
        <v>814</v>
      </c>
      <c r="E165" s="2" t="s">
        <v>17</v>
      </c>
      <c r="F165" s="2">
        <v>9</v>
      </c>
      <c r="G165" s="2" t="s">
        <v>697</v>
      </c>
      <c r="H165" s="2" t="s">
        <v>698</v>
      </c>
      <c r="I165" s="4" t="s">
        <v>160</v>
      </c>
      <c r="J165" s="4">
        <v>42855</v>
      </c>
      <c r="K165" s="2" t="s">
        <v>442</v>
      </c>
      <c r="L165" s="2">
        <v>270</v>
      </c>
      <c r="M165" s="2" t="str">
        <f t="shared" si="4"/>
        <v>高度（m）ACC2, 冠幅（m)ACO2</v>
      </c>
      <c r="N165" s="2" t="str">
        <f t="shared" si="5"/>
        <v>insert into purchase_items (name, category, specification, unit, price, vendor, phone, origin, purchaser, purchasingDate, amount) values ('大红花球', '灌木', '高度（m）ACC2, 冠幅（m)ACO2', '株', 9, '梁阳建', '136 6002 3238', '里水', '陈村花湾城', '42855', 270);</v>
      </c>
    </row>
    <row r="166" spans="1:14" x14ac:dyDescent="0.15">
      <c r="A166" s="2" t="s">
        <v>815</v>
      </c>
      <c r="B166" s="2" t="s">
        <v>810</v>
      </c>
      <c r="C166" s="2" t="s">
        <v>816</v>
      </c>
      <c r="D166" s="2" t="s">
        <v>817</v>
      </c>
      <c r="E166" s="2" t="s">
        <v>17</v>
      </c>
      <c r="F166" s="2">
        <v>10</v>
      </c>
      <c r="G166" s="2" t="s">
        <v>150</v>
      </c>
      <c r="H166" s="2" t="s">
        <v>151</v>
      </c>
      <c r="I166" s="2" t="s">
        <v>39</v>
      </c>
      <c r="J166" s="4">
        <v>42915</v>
      </c>
      <c r="K166" s="2" t="s">
        <v>43</v>
      </c>
      <c r="L166" s="2">
        <v>100</v>
      </c>
      <c r="M166" s="2" t="str">
        <f t="shared" si="4"/>
        <v>高度（m）ACC3, 冠幅（m)ACO3</v>
      </c>
      <c r="N166" s="2" t="str">
        <f t="shared" si="5"/>
        <v>insert into purchase_items (name, category, specification, unit, price, vendor, phone, origin, purchaser, purchasingDate, amount) values ('大红花球', '灌木', '高度（m）ACC3, 冠幅（m)ACO3', '株', 10, '廖监松', '139 2886 5088', '番禺', '江门一期', '42915', 100);</v>
      </c>
    </row>
    <row r="167" spans="1:14" s="9" customFormat="1" x14ac:dyDescent="0.15">
      <c r="A167" s="9">
        <v>2040</v>
      </c>
      <c r="B167" s="9" t="s">
        <v>818</v>
      </c>
      <c r="C167" s="9" t="s">
        <v>761</v>
      </c>
      <c r="D167" s="9" t="s">
        <v>819</v>
      </c>
      <c r="E167" s="9" t="s">
        <v>17</v>
      </c>
      <c r="F167" s="9">
        <v>12</v>
      </c>
      <c r="G167" s="2" t="s">
        <v>629</v>
      </c>
      <c r="H167" s="2" t="s">
        <v>630</v>
      </c>
      <c r="I167" s="11" t="s">
        <v>441</v>
      </c>
      <c r="J167" s="4">
        <v>42695</v>
      </c>
      <c r="K167" s="9" t="s">
        <v>442</v>
      </c>
      <c r="L167" s="9">
        <v>10</v>
      </c>
      <c r="M167" s="2" t="str">
        <f t="shared" si="4"/>
        <v>高度（m）ACD1, 冠幅（m)ACP1</v>
      </c>
      <c r="N167" s="2" t="str">
        <f t="shared" si="5"/>
        <v>insert into purchase_items (name, category, specification, unit, price, vendor, phone, origin, purchaser, purchasingDate, amount) values ('红铁', '灌木', '高度（m）ACD1, 冠幅（m)ACP1', '株', 12, '诸立卫', '136 3226 2588', '广州芳村', '陈村花湾城', '42695', 10);</v>
      </c>
    </row>
    <row r="168" spans="1:14" x14ac:dyDescent="0.15">
      <c r="A168" s="2">
        <v>2041</v>
      </c>
      <c r="B168" s="2" t="s">
        <v>820</v>
      </c>
      <c r="C168" s="2" t="s">
        <v>765</v>
      </c>
      <c r="D168" s="2" t="s">
        <v>821</v>
      </c>
      <c r="E168" s="2" t="s">
        <v>17</v>
      </c>
      <c r="F168" s="2">
        <v>10</v>
      </c>
      <c r="G168" s="2" t="s">
        <v>439</v>
      </c>
      <c r="H168" s="2" t="s">
        <v>440</v>
      </c>
      <c r="I168" s="4" t="s">
        <v>441</v>
      </c>
      <c r="J168" s="4">
        <v>42703</v>
      </c>
      <c r="K168" s="2" t="s">
        <v>442</v>
      </c>
      <c r="L168" s="2">
        <v>10</v>
      </c>
      <c r="M168" s="2" t="str">
        <f t="shared" si="4"/>
        <v>高度（m）ACE1, 冠幅（m)ACQ1</v>
      </c>
      <c r="N168" s="2" t="str">
        <f t="shared" si="5"/>
        <v>insert into purchase_items (name, category, specification, unit, price, vendor, phone, origin, purchaser, purchasingDate, amount) values ('海菊', '灌木', '高度（m）ACE1, 冠幅（m)ACQ1', '株', 10, '蒋中萍', '186 9773 5875', '广州芳村', '陈村花湾城', '42703', 10);</v>
      </c>
    </row>
  </sheetData>
  <mergeCells count="11">
    <mergeCell ref="L1:L2"/>
    <mergeCell ref="G1:G2"/>
    <mergeCell ref="H1:H2"/>
    <mergeCell ref="I1:I2"/>
    <mergeCell ref="J1:J2"/>
    <mergeCell ref="K1:K2"/>
    <mergeCell ref="C1:D1"/>
    <mergeCell ref="A1:A2"/>
    <mergeCell ref="B1:B2"/>
    <mergeCell ref="E1:E2"/>
    <mergeCell ref="F1:F2"/>
  </mergeCells>
  <phoneticPr fontId="4" type="noConversion"/>
  <pageMargins left="0.75" right="0.75" top="1" bottom="1" header="0.51180555555555596" footer="0.51180555555555596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9"/>
  <sheetViews>
    <sheetView workbookViewId="0">
      <selection activeCell="L3" sqref="L3:L269"/>
    </sheetView>
  </sheetViews>
  <sheetFormatPr baseColWidth="10" defaultColWidth="9" defaultRowHeight="14" x14ac:dyDescent="0.15"/>
  <cols>
    <col min="1" max="1" width="9" style="2"/>
    <col min="2" max="2" width="10.83203125" style="2" customWidth="1"/>
    <col min="3" max="3" width="17" style="2" customWidth="1"/>
    <col min="4" max="5" width="9" style="2"/>
    <col min="6" max="7" width="17.1640625" style="2" customWidth="1"/>
    <col min="8" max="8" width="23.33203125" style="2" customWidth="1"/>
    <col min="9" max="10" width="9" style="4"/>
    <col min="11" max="11" width="15.83203125" style="2" customWidth="1"/>
    <col min="12" max="16384" width="9" style="2"/>
  </cols>
  <sheetData>
    <row r="1" spans="1:13" x14ac:dyDescent="0.15">
      <c r="A1" s="27" t="s">
        <v>0</v>
      </c>
      <c r="B1" s="27" t="s">
        <v>1</v>
      </c>
      <c r="C1" s="27" t="s">
        <v>822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8" t="s">
        <v>8</v>
      </c>
      <c r="J1" s="28" t="s">
        <v>9</v>
      </c>
      <c r="K1" s="27" t="s">
        <v>10</v>
      </c>
    </row>
    <row r="2" spans="1:13" s="1" customFormat="1" x14ac:dyDescent="0.15">
      <c r="B2" s="1" t="s">
        <v>823</v>
      </c>
      <c r="I2" s="5"/>
      <c r="J2" s="5"/>
      <c r="L2" s="26" t="s">
        <v>4618</v>
      </c>
      <c r="M2" s="2" t="str">
        <f>"insert into purchase_items (name, category, specification, unit, price, vendor, phone, origin, purchaser, purchasingDate, amount) values ("</f>
        <v>insert into purchase_items (name, category, specification, unit, price, vendor, phone, origin, purchaser, purchasingDate, amount) values (</v>
      </c>
    </row>
    <row r="3" spans="1:13" s="9" customFormat="1" x14ac:dyDescent="0.15">
      <c r="A3" s="9">
        <v>3001</v>
      </c>
      <c r="B3" s="9" t="s">
        <v>818</v>
      </c>
      <c r="C3" s="9">
        <v>5</v>
      </c>
      <c r="D3" s="9" t="s">
        <v>824</v>
      </c>
      <c r="E3" s="9">
        <v>0.6</v>
      </c>
      <c r="F3" s="9" t="s">
        <v>150</v>
      </c>
      <c r="G3" s="2" t="s">
        <v>151</v>
      </c>
      <c r="H3" s="2" t="s">
        <v>39</v>
      </c>
      <c r="I3" s="11">
        <v>42702</v>
      </c>
      <c r="J3" s="4" t="s">
        <v>442</v>
      </c>
      <c r="K3" s="9">
        <v>2500</v>
      </c>
      <c r="L3" s="2" t="str">
        <f>CONCATENATE($M$2,"'",B3,$L$2,$B$2,$L$2,C3,$L$2,D3,"', ",E3,", '",F3,$L$2,G3,$L$2,H3,$L$2,J3,$L$2,I3,"', ",K3,");")</f>
        <v>insert into purchase_items (name, category, specification, unit, price, vendor, phone, origin, purchaser, purchasingDate, amount) values ('红铁', '地被', '5', '袋', 0.6, '廖监松', '139 2886 5088', '番禺', '陈村花湾城', '42702', 2500);</v>
      </c>
      <c r="M3" s="2"/>
    </row>
    <row r="4" spans="1:13" s="9" customFormat="1" x14ac:dyDescent="0.15">
      <c r="A4" s="20" t="s">
        <v>825</v>
      </c>
      <c r="B4" s="9" t="s">
        <v>818</v>
      </c>
      <c r="C4" s="9">
        <v>5</v>
      </c>
      <c r="D4" s="9" t="s">
        <v>824</v>
      </c>
      <c r="E4" s="9">
        <v>0.6</v>
      </c>
      <c r="F4" s="9" t="s">
        <v>150</v>
      </c>
      <c r="G4" s="2" t="s">
        <v>151</v>
      </c>
      <c r="H4" s="2" t="s">
        <v>39</v>
      </c>
      <c r="I4" s="11">
        <v>42702</v>
      </c>
      <c r="J4" s="4" t="s">
        <v>442</v>
      </c>
      <c r="K4" s="9">
        <v>1000</v>
      </c>
      <c r="L4" s="2" t="str">
        <f t="shared" ref="L4:L67" si="0">CONCATENATE($M$2,"'",B4,$L$2,$B$2,$L$2,C4,$L$2,D4,"', ",E4,", '",F4,$L$2,G4,$L$2,H4,$L$2,J4,$L$2,I4,"', ",K4,");")</f>
        <v>insert into purchase_items (name, category, specification, unit, price, vendor, phone, origin, purchaser, purchasingDate, amount) values ('红铁', '地被', '5', '袋', 0.6, '廖监松', '139 2886 5088', '番禺', '陈村花湾城', '42702', 1000);</v>
      </c>
    </row>
    <row r="5" spans="1:13" s="9" customFormat="1" x14ac:dyDescent="0.15">
      <c r="A5" s="20" t="s">
        <v>826</v>
      </c>
      <c r="B5" s="9" t="s">
        <v>818</v>
      </c>
      <c r="C5" s="9">
        <v>5</v>
      </c>
      <c r="D5" s="9" t="s">
        <v>824</v>
      </c>
      <c r="E5" s="9">
        <v>0.6</v>
      </c>
      <c r="F5" s="9" t="s">
        <v>150</v>
      </c>
      <c r="G5" s="2" t="s">
        <v>151</v>
      </c>
      <c r="H5" s="2" t="s">
        <v>39</v>
      </c>
      <c r="I5" s="11">
        <v>42704</v>
      </c>
      <c r="J5" s="4" t="s">
        <v>442</v>
      </c>
      <c r="K5" s="9">
        <v>1500</v>
      </c>
      <c r="L5" s="2" t="str">
        <f t="shared" si="0"/>
        <v>insert into purchase_items (name, category, specification, unit, price, vendor, phone, origin, purchaser, purchasingDate, amount) values ('红铁', '地被', '5', '袋', 0.6, '廖监松', '139 2886 5088', '番禺', '陈村花湾城', '42704', 1500);</v>
      </c>
    </row>
    <row r="6" spans="1:13" s="9" customFormat="1" x14ac:dyDescent="0.15">
      <c r="A6" s="20" t="s">
        <v>827</v>
      </c>
      <c r="B6" s="9" t="s">
        <v>818</v>
      </c>
      <c r="C6" s="9">
        <v>5</v>
      </c>
      <c r="D6" s="9" t="s">
        <v>824</v>
      </c>
      <c r="E6" s="9">
        <v>0.6</v>
      </c>
      <c r="F6" s="9" t="s">
        <v>150</v>
      </c>
      <c r="G6" s="2" t="s">
        <v>151</v>
      </c>
      <c r="H6" s="2" t="s">
        <v>39</v>
      </c>
      <c r="I6" s="11">
        <v>42915</v>
      </c>
      <c r="J6" s="4" t="s">
        <v>43</v>
      </c>
      <c r="K6" s="9">
        <v>1000</v>
      </c>
      <c r="L6" s="2" t="str">
        <f t="shared" si="0"/>
        <v>insert into purchase_items (name, category, specification, unit, price, vendor, phone, origin, purchaser, purchasingDate, amount) values ('红铁', '地被', '5', '袋', 0.6, '廖监松', '139 2886 5088', '番禺', '江门一期', '42915', 1000);</v>
      </c>
    </row>
    <row r="7" spans="1:13" s="9" customFormat="1" x14ac:dyDescent="0.15">
      <c r="A7" s="20" t="s">
        <v>828</v>
      </c>
      <c r="B7" s="9" t="s">
        <v>818</v>
      </c>
      <c r="C7" s="9">
        <v>5</v>
      </c>
      <c r="D7" s="9" t="s">
        <v>824</v>
      </c>
      <c r="E7" s="9">
        <v>0.6</v>
      </c>
      <c r="F7" s="9" t="s">
        <v>150</v>
      </c>
      <c r="G7" s="2" t="s">
        <v>151</v>
      </c>
      <c r="H7" s="2" t="s">
        <v>39</v>
      </c>
      <c r="I7" s="11">
        <v>42702</v>
      </c>
      <c r="J7" s="4" t="s">
        <v>442</v>
      </c>
      <c r="K7" s="9">
        <v>2500</v>
      </c>
      <c r="L7" s="2" t="str">
        <f t="shared" si="0"/>
        <v>insert into purchase_items (name, category, specification, unit, price, vendor, phone, origin, purchaser, purchasingDate, amount) values ('红铁', '地被', '5', '袋', 0.6, '廖监松', '139 2886 5088', '番禺', '陈村花湾城', '42702', 2500);</v>
      </c>
    </row>
    <row r="8" spans="1:13" s="9" customFormat="1" x14ac:dyDescent="0.15">
      <c r="A8" s="20" t="s">
        <v>829</v>
      </c>
      <c r="B8" s="9" t="s">
        <v>818</v>
      </c>
      <c r="C8" s="9">
        <v>5</v>
      </c>
      <c r="D8" s="9" t="s">
        <v>824</v>
      </c>
      <c r="E8" s="9">
        <v>0.6</v>
      </c>
      <c r="F8" s="9" t="s">
        <v>150</v>
      </c>
      <c r="G8" s="2" t="s">
        <v>151</v>
      </c>
      <c r="H8" s="2" t="s">
        <v>39</v>
      </c>
      <c r="I8" s="11">
        <v>42702</v>
      </c>
      <c r="J8" s="4" t="s">
        <v>442</v>
      </c>
      <c r="K8" s="9">
        <v>2000</v>
      </c>
      <c r="L8" s="2" t="str">
        <f t="shared" si="0"/>
        <v>insert into purchase_items (name, category, specification, unit, price, vendor, phone, origin, purchaser, purchasingDate, amount) values ('红铁', '地被', '5', '袋', 0.6, '廖监松', '139 2886 5088', '番禺', '陈村花湾城', '42702', 2000);</v>
      </c>
    </row>
    <row r="9" spans="1:13" s="9" customFormat="1" x14ac:dyDescent="0.15">
      <c r="A9" s="20" t="s">
        <v>830</v>
      </c>
      <c r="B9" s="9" t="s">
        <v>818</v>
      </c>
      <c r="C9" s="9">
        <v>5</v>
      </c>
      <c r="D9" s="9" t="s">
        <v>824</v>
      </c>
      <c r="E9" s="9">
        <v>0.6</v>
      </c>
      <c r="F9" s="9" t="s">
        <v>150</v>
      </c>
      <c r="G9" s="2" t="s">
        <v>151</v>
      </c>
      <c r="H9" s="2" t="s">
        <v>39</v>
      </c>
      <c r="I9" s="11">
        <v>42704</v>
      </c>
      <c r="J9" s="4" t="s">
        <v>442</v>
      </c>
      <c r="K9" s="9">
        <v>2000</v>
      </c>
      <c r="L9" s="2" t="str">
        <f t="shared" si="0"/>
        <v>insert into purchase_items (name, category, specification, unit, price, vendor, phone, origin, purchaser, purchasingDate, amount) values ('红铁', '地被', '5', '袋', 0.6, '廖监松', '139 2886 5088', '番禺', '陈村花湾城', '42704', 2000);</v>
      </c>
    </row>
    <row r="10" spans="1:13" s="9" customFormat="1" x14ac:dyDescent="0.15">
      <c r="A10" s="20" t="s">
        <v>831</v>
      </c>
      <c r="B10" s="9" t="s">
        <v>818</v>
      </c>
      <c r="C10" s="9">
        <v>5</v>
      </c>
      <c r="D10" s="9" t="s">
        <v>824</v>
      </c>
      <c r="E10" s="9">
        <v>0.6</v>
      </c>
      <c r="F10" s="9" t="s">
        <v>150</v>
      </c>
      <c r="G10" s="2" t="s">
        <v>151</v>
      </c>
      <c r="H10" s="2" t="s">
        <v>39</v>
      </c>
      <c r="I10" s="11">
        <v>42704</v>
      </c>
      <c r="J10" s="4" t="s">
        <v>442</v>
      </c>
      <c r="K10" s="9">
        <v>2500</v>
      </c>
      <c r="L10" s="2" t="str">
        <f t="shared" si="0"/>
        <v>insert into purchase_items (name, category, specification, unit, price, vendor, phone, origin, purchaser, purchasingDate, amount) values ('红铁', '地被', '5', '袋', 0.6, '廖监松', '139 2886 5088', '番禺', '陈村花湾城', '42704', 2500);</v>
      </c>
    </row>
    <row r="11" spans="1:13" s="9" customFormat="1" x14ac:dyDescent="0.15">
      <c r="A11" s="20" t="s">
        <v>832</v>
      </c>
      <c r="B11" s="9" t="s">
        <v>818</v>
      </c>
      <c r="C11" s="9">
        <v>5</v>
      </c>
      <c r="D11" s="9" t="s">
        <v>824</v>
      </c>
      <c r="E11" s="9">
        <v>0.6</v>
      </c>
      <c r="F11" s="9" t="s">
        <v>150</v>
      </c>
      <c r="G11" s="2" t="s">
        <v>151</v>
      </c>
      <c r="H11" s="2" t="s">
        <v>39</v>
      </c>
      <c r="I11" s="11">
        <v>42944</v>
      </c>
      <c r="J11" s="4" t="s">
        <v>43</v>
      </c>
      <c r="K11" s="9">
        <v>1500</v>
      </c>
      <c r="L11" s="2" t="str">
        <f t="shared" si="0"/>
        <v>insert into purchase_items (name, category, specification, unit, price, vendor, phone, origin, purchaser, purchasingDate, amount) values ('红铁', '地被', '5', '袋', 0.6, '廖监松', '139 2886 5088', '番禺', '江门一期', '42944', 1500);</v>
      </c>
    </row>
    <row r="12" spans="1:13" s="9" customFormat="1" x14ac:dyDescent="0.15">
      <c r="A12" s="20" t="s">
        <v>833</v>
      </c>
      <c r="B12" s="9" t="s">
        <v>818</v>
      </c>
      <c r="C12" s="9" t="s">
        <v>834</v>
      </c>
      <c r="D12" s="9" t="s">
        <v>824</v>
      </c>
      <c r="E12" s="9">
        <v>0.7</v>
      </c>
      <c r="F12" s="9" t="s">
        <v>697</v>
      </c>
      <c r="G12" s="2" t="s">
        <v>698</v>
      </c>
      <c r="H12" s="2" t="s">
        <v>160</v>
      </c>
      <c r="I12" s="11">
        <v>42947</v>
      </c>
      <c r="J12" s="4" t="s">
        <v>43</v>
      </c>
      <c r="K12" s="9">
        <v>2500</v>
      </c>
      <c r="L12" s="2" t="str">
        <f t="shared" si="0"/>
        <v>insert into purchase_items (name, category, specification, unit, price, vendor, phone, origin, purchaser, purchasingDate, amount) values ('红铁', '地被', 'AABA2', '袋', 0.7, '梁阳建', '136 6002 3238', '里水', '江门一期', '42947', 2500);</v>
      </c>
    </row>
    <row r="13" spans="1:13" s="9" customFormat="1" x14ac:dyDescent="0.15">
      <c r="A13" s="20" t="s">
        <v>835</v>
      </c>
      <c r="B13" s="9" t="s">
        <v>818</v>
      </c>
      <c r="C13" s="9" t="s">
        <v>836</v>
      </c>
      <c r="D13" s="9" t="s">
        <v>824</v>
      </c>
      <c r="E13" s="9">
        <v>0.5</v>
      </c>
      <c r="F13" s="9" t="s">
        <v>471</v>
      </c>
      <c r="G13" s="2" t="s">
        <v>373</v>
      </c>
      <c r="H13" s="2" t="s">
        <v>472</v>
      </c>
      <c r="I13" s="11">
        <v>42947</v>
      </c>
      <c r="J13" s="4" t="s">
        <v>43</v>
      </c>
      <c r="K13" s="9">
        <v>2500</v>
      </c>
      <c r="L13" s="2" t="str">
        <f t="shared" si="0"/>
        <v>insert into purchase_items (name, category, specification, unit, price, vendor, phone, origin, purchaser, purchasingDate, amount) values ('红铁', '地被', 'AABA3', '袋', 0.5, '黄月荣', '137 0253 2919', '中山三沙', '江门一期', '42947', 2500);</v>
      </c>
    </row>
    <row r="14" spans="1:13" s="9" customFormat="1" x14ac:dyDescent="0.15">
      <c r="A14" s="20" t="s">
        <v>837</v>
      </c>
      <c r="B14" s="9" t="s">
        <v>818</v>
      </c>
      <c r="C14" s="9">
        <v>5</v>
      </c>
      <c r="D14" s="9" t="s">
        <v>824</v>
      </c>
      <c r="E14" s="9">
        <v>0.6</v>
      </c>
      <c r="F14" s="9" t="s">
        <v>150</v>
      </c>
      <c r="G14" s="2" t="s">
        <v>151</v>
      </c>
      <c r="H14" s="2" t="s">
        <v>39</v>
      </c>
      <c r="I14" s="11">
        <v>42998</v>
      </c>
      <c r="J14" s="4" t="s">
        <v>43</v>
      </c>
      <c r="K14" s="9">
        <v>1500</v>
      </c>
      <c r="L14" s="2" t="str">
        <f t="shared" si="0"/>
        <v>insert into purchase_items (name, category, specification, unit, price, vendor, phone, origin, purchaser, purchasingDate, amount) values ('红铁', '地被', '5', '袋', 0.6, '廖监松', '139 2886 5088', '番禺', '江门一期', '42998', 1500);</v>
      </c>
    </row>
    <row r="15" spans="1:13" s="9" customFormat="1" x14ac:dyDescent="0.15">
      <c r="A15" s="20" t="s">
        <v>838</v>
      </c>
      <c r="B15" s="9" t="s">
        <v>818</v>
      </c>
      <c r="C15" s="9">
        <v>5</v>
      </c>
      <c r="D15" s="9" t="s">
        <v>824</v>
      </c>
      <c r="E15" s="9">
        <v>0.6</v>
      </c>
      <c r="F15" s="9" t="s">
        <v>150</v>
      </c>
      <c r="G15" s="2" t="s">
        <v>151</v>
      </c>
      <c r="H15" s="2" t="s">
        <v>39</v>
      </c>
      <c r="I15" s="11">
        <v>42825</v>
      </c>
      <c r="J15" s="4" t="s">
        <v>86</v>
      </c>
      <c r="K15" s="9">
        <v>300</v>
      </c>
      <c r="L15" s="2" t="str">
        <f t="shared" si="0"/>
        <v>insert into purchase_items (name, category, specification, unit, price, vendor, phone, origin, purchaser, purchasingDate, amount) values ('红铁', '地被', '5', '袋', 0.6, '廖监松', '139 2886 5088', '番禺', '江门售楼部', '42825', 300);</v>
      </c>
    </row>
    <row r="16" spans="1:13" s="9" customFormat="1" x14ac:dyDescent="0.15">
      <c r="A16" s="20" t="s">
        <v>839</v>
      </c>
      <c r="B16" s="9" t="s">
        <v>818</v>
      </c>
      <c r="C16" s="9">
        <v>5</v>
      </c>
      <c r="D16" s="9" t="s">
        <v>824</v>
      </c>
      <c r="E16" s="9">
        <v>0.36</v>
      </c>
      <c r="F16" s="9" t="s">
        <v>150</v>
      </c>
      <c r="G16" s="2" t="s">
        <v>151</v>
      </c>
      <c r="H16" s="2" t="s">
        <v>39</v>
      </c>
      <c r="I16" s="11">
        <v>43100</v>
      </c>
      <c r="J16" s="4" t="s">
        <v>188</v>
      </c>
      <c r="K16" s="9">
        <v>3500</v>
      </c>
      <c r="L16" s="2" t="str">
        <f t="shared" si="0"/>
        <v>insert into purchase_items (name, category, specification, unit, price, vendor, phone, origin, purchaser, purchasingDate, amount) values ('红铁', '地被', '5', '袋', 0.36, '廖监松', '139 2886 5088', '番禺', '中山火炬', '43100', 3500);</v>
      </c>
    </row>
    <row r="17" spans="1:12" x14ac:dyDescent="0.15">
      <c r="A17" s="2">
        <v>3002</v>
      </c>
      <c r="B17" s="2" t="s">
        <v>840</v>
      </c>
      <c r="C17" s="2" t="s">
        <v>841</v>
      </c>
      <c r="D17" s="9" t="s">
        <v>824</v>
      </c>
      <c r="E17" s="2">
        <v>0.7</v>
      </c>
      <c r="F17" s="2" t="s">
        <v>697</v>
      </c>
      <c r="G17" s="2" t="s">
        <v>698</v>
      </c>
      <c r="H17" s="2" t="s">
        <v>160</v>
      </c>
      <c r="I17" s="4">
        <v>42855</v>
      </c>
      <c r="J17" s="4" t="s">
        <v>442</v>
      </c>
      <c r="K17" s="2">
        <v>3000</v>
      </c>
      <c r="L17" s="2" t="str">
        <f t="shared" si="0"/>
        <v>insert into purchase_items (name, category, specification, unit, price, vendor, phone, origin, purchaser, purchasingDate, amount) values ('龙船花', '地被', 'AABB1', '袋', 0.7, '梁阳建', '136 6002 3238', '里水', '陈村花湾城', '42855', 3000);</v>
      </c>
    </row>
    <row r="18" spans="1:12" x14ac:dyDescent="0.15">
      <c r="A18" s="2" t="s">
        <v>842</v>
      </c>
      <c r="B18" s="2" t="s">
        <v>840</v>
      </c>
      <c r="C18" s="2" t="s">
        <v>843</v>
      </c>
      <c r="D18" s="9" t="s">
        <v>824</v>
      </c>
      <c r="E18" s="2">
        <v>0.6</v>
      </c>
      <c r="F18" s="2" t="s">
        <v>150</v>
      </c>
      <c r="G18" s="2" t="s">
        <v>151</v>
      </c>
      <c r="H18" s="2" t="s">
        <v>39</v>
      </c>
      <c r="I18" s="4">
        <v>42915</v>
      </c>
      <c r="J18" s="4" t="s">
        <v>43</v>
      </c>
      <c r="K18" s="2">
        <v>2500</v>
      </c>
      <c r="L18" s="2" t="str">
        <f t="shared" si="0"/>
        <v>insert into purchase_items (name, category, specification, unit, price, vendor, phone, origin, purchaser, purchasingDate, amount) values ('龙船花', '地被', 'AABB2', '袋', 0.6, '廖监松', '139 2886 5088', '番禺', '江门一期', '42915', 2500);</v>
      </c>
    </row>
    <row r="19" spans="1:12" x14ac:dyDescent="0.15">
      <c r="A19" s="2" t="s">
        <v>844</v>
      </c>
      <c r="B19" s="2" t="s">
        <v>840</v>
      </c>
      <c r="C19" s="2">
        <v>5</v>
      </c>
      <c r="D19" s="9" t="s">
        <v>824</v>
      </c>
      <c r="E19" s="2">
        <v>0.6</v>
      </c>
      <c r="F19" s="9" t="s">
        <v>150</v>
      </c>
      <c r="G19" s="2" t="s">
        <v>151</v>
      </c>
      <c r="H19" s="2" t="s">
        <v>39</v>
      </c>
      <c r="I19" s="4">
        <v>42915</v>
      </c>
      <c r="J19" s="4" t="s">
        <v>43</v>
      </c>
      <c r="K19" s="2">
        <v>800</v>
      </c>
      <c r="L19" s="2" t="str">
        <f t="shared" si="0"/>
        <v>insert into purchase_items (name, category, specification, unit, price, vendor, phone, origin, purchaser, purchasingDate, amount) values ('龙船花', '地被', '5', '袋', 0.6, '廖监松', '139 2886 5088', '番禺', '江门一期', '42915', 800);</v>
      </c>
    </row>
    <row r="20" spans="1:12" x14ac:dyDescent="0.15">
      <c r="A20" s="2" t="s">
        <v>845</v>
      </c>
      <c r="B20" s="2" t="s">
        <v>840</v>
      </c>
      <c r="C20" s="2">
        <v>5</v>
      </c>
      <c r="D20" s="9" t="s">
        <v>824</v>
      </c>
      <c r="E20" s="2">
        <v>0.6</v>
      </c>
      <c r="F20" s="9" t="s">
        <v>150</v>
      </c>
      <c r="G20" s="2" t="s">
        <v>151</v>
      </c>
      <c r="H20" s="2" t="s">
        <v>39</v>
      </c>
      <c r="I20" s="4">
        <v>42944</v>
      </c>
      <c r="J20" s="4" t="s">
        <v>43</v>
      </c>
      <c r="K20" s="2">
        <v>1000</v>
      </c>
      <c r="L20" s="2" t="str">
        <f t="shared" si="0"/>
        <v>insert into purchase_items (name, category, specification, unit, price, vendor, phone, origin, purchaser, purchasingDate, amount) values ('龙船花', '地被', '5', '袋', 0.6, '廖监松', '139 2886 5088', '番禺', '江门一期', '42944', 1000);</v>
      </c>
    </row>
    <row r="21" spans="1:12" x14ac:dyDescent="0.15">
      <c r="A21" s="2" t="s">
        <v>846</v>
      </c>
      <c r="B21" s="2" t="s">
        <v>840</v>
      </c>
      <c r="C21" s="2">
        <v>5</v>
      </c>
      <c r="D21" s="9" t="s">
        <v>824</v>
      </c>
      <c r="E21" s="2">
        <v>0.6</v>
      </c>
      <c r="F21" s="9" t="s">
        <v>150</v>
      </c>
      <c r="G21" s="2" t="s">
        <v>151</v>
      </c>
      <c r="H21" s="2" t="s">
        <v>39</v>
      </c>
      <c r="I21" s="4">
        <v>42944</v>
      </c>
      <c r="J21" s="4" t="s">
        <v>43</v>
      </c>
      <c r="K21" s="2">
        <v>2000</v>
      </c>
      <c r="L21" s="2" t="str">
        <f t="shared" si="0"/>
        <v>insert into purchase_items (name, category, specification, unit, price, vendor, phone, origin, purchaser, purchasingDate, amount) values ('龙船花', '地被', '5', '袋', 0.6, '廖监松', '139 2886 5088', '番禺', '江门一期', '42944', 2000);</v>
      </c>
    </row>
    <row r="22" spans="1:12" x14ac:dyDescent="0.15">
      <c r="A22" s="2" t="s">
        <v>847</v>
      </c>
      <c r="B22" s="2" t="s">
        <v>840</v>
      </c>
      <c r="C22" s="2" t="s">
        <v>848</v>
      </c>
      <c r="D22" s="9" t="s">
        <v>824</v>
      </c>
      <c r="E22" s="2">
        <v>0.7</v>
      </c>
      <c r="F22" s="9" t="s">
        <v>697</v>
      </c>
      <c r="G22" s="2" t="s">
        <v>698</v>
      </c>
      <c r="H22" s="2" t="s">
        <v>160</v>
      </c>
      <c r="I22" s="4">
        <v>42947</v>
      </c>
      <c r="J22" s="4" t="s">
        <v>43</v>
      </c>
      <c r="K22" s="2">
        <v>2000</v>
      </c>
      <c r="L22" s="2" t="str">
        <f t="shared" si="0"/>
        <v>insert into purchase_items (name, category, specification, unit, price, vendor, phone, origin, purchaser, purchasingDate, amount) values ('龙船花', '地被', 'AABB3', '袋', 0.7, '梁阳建', '136 6002 3238', '里水', '江门一期', '42947', 2000);</v>
      </c>
    </row>
    <row r="23" spans="1:12" x14ac:dyDescent="0.15">
      <c r="A23" s="2" t="s">
        <v>849</v>
      </c>
      <c r="B23" s="2" t="s">
        <v>840</v>
      </c>
      <c r="C23" s="2" t="s">
        <v>850</v>
      </c>
      <c r="D23" s="9" t="s">
        <v>824</v>
      </c>
      <c r="E23" s="2">
        <v>0.7</v>
      </c>
      <c r="F23" s="9" t="s">
        <v>697</v>
      </c>
      <c r="G23" s="2" t="s">
        <v>698</v>
      </c>
      <c r="H23" s="2" t="s">
        <v>160</v>
      </c>
      <c r="I23" s="4">
        <v>42947</v>
      </c>
      <c r="J23" s="4" t="s">
        <v>43</v>
      </c>
      <c r="K23" s="2">
        <v>6000</v>
      </c>
      <c r="L23" s="2" t="str">
        <f t="shared" si="0"/>
        <v>insert into purchase_items (name, category, specification, unit, price, vendor, phone, origin, purchaser, purchasingDate, amount) values ('龙船花', '地被', 'AABB4', '袋', 0.7, '梁阳建', '136 6002 3238', '里水', '江门一期', '42947', 6000);</v>
      </c>
    </row>
    <row r="24" spans="1:12" x14ac:dyDescent="0.15">
      <c r="A24" s="2" t="s">
        <v>851</v>
      </c>
      <c r="B24" s="2" t="s">
        <v>840</v>
      </c>
      <c r="C24" s="2">
        <v>5</v>
      </c>
      <c r="D24" s="9" t="s">
        <v>824</v>
      </c>
      <c r="E24" s="2">
        <v>0.6</v>
      </c>
      <c r="F24" s="9" t="s">
        <v>150</v>
      </c>
      <c r="G24" s="2" t="s">
        <v>151</v>
      </c>
      <c r="H24" s="2" t="s">
        <v>39</v>
      </c>
      <c r="I24" s="4">
        <v>42947</v>
      </c>
      <c r="J24" s="4" t="s">
        <v>43</v>
      </c>
      <c r="K24" s="2">
        <v>1500</v>
      </c>
      <c r="L24" s="2" t="str">
        <f t="shared" si="0"/>
        <v>insert into purchase_items (name, category, specification, unit, price, vendor, phone, origin, purchaser, purchasingDate, amount) values ('龙船花', '地被', '5', '袋', 0.6, '廖监松', '139 2886 5088', '番禺', '江门一期', '42947', 1500);</v>
      </c>
    </row>
    <row r="25" spans="1:12" x14ac:dyDescent="0.15">
      <c r="A25" s="2" t="s">
        <v>852</v>
      </c>
      <c r="B25" s="2" t="s">
        <v>840</v>
      </c>
      <c r="C25" s="2" t="s">
        <v>853</v>
      </c>
      <c r="D25" s="9" t="s">
        <v>824</v>
      </c>
      <c r="E25" s="2">
        <v>0.45</v>
      </c>
      <c r="F25" s="9" t="s">
        <v>471</v>
      </c>
      <c r="G25" s="2" t="s">
        <v>373</v>
      </c>
      <c r="H25" s="2" t="s">
        <v>472</v>
      </c>
      <c r="I25" s="4">
        <v>42947</v>
      </c>
      <c r="J25" s="4" t="s">
        <v>43</v>
      </c>
      <c r="K25" s="2">
        <v>2000</v>
      </c>
      <c r="L25" s="2" t="str">
        <f t="shared" si="0"/>
        <v>insert into purchase_items (name, category, specification, unit, price, vendor, phone, origin, purchaser, purchasingDate, amount) values ('龙船花', '地被', 'AABB5', '袋', 0.45, '黄月荣', '137 0253 2919', '中山三沙', '江门一期', '42947', 2000);</v>
      </c>
    </row>
    <row r="26" spans="1:12" x14ac:dyDescent="0.15">
      <c r="A26" s="2" t="s">
        <v>854</v>
      </c>
      <c r="B26" s="2" t="s">
        <v>840</v>
      </c>
      <c r="C26" s="2">
        <v>5</v>
      </c>
      <c r="D26" s="9" t="s">
        <v>824</v>
      </c>
      <c r="E26" s="2">
        <v>0.6</v>
      </c>
      <c r="F26" s="9" t="s">
        <v>150</v>
      </c>
      <c r="G26" s="2" t="s">
        <v>151</v>
      </c>
      <c r="H26" s="2" t="s">
        <v>39</v>
      </c>
      <c r="I26" s="4">
        <v>42838</v>
      </c>
      <c r="J26" s="4" t="s">
        <v>86</v>
      </c>
      <c r="K26" s="2">
        <v>400</v>
      </c>
      <c r="L26" s="2" t="str">
        <f t="shared" si="0"/>
        <v>insert into purchase_items (name, category, specification, unit, price, vendor, phone, origin, purchaser, purchasingDate, amount) values ('龙船花', '地被', '5', '袋', 0.6, '廖监松', '139 2886 5088', '番禺', '江门售楼部', '42838', 400);</v>
      </c>
    </row>
    <row r="27" spans="1:12" s="9" customFormat="1" x14ac:dyDescent="0.15">
      <c r="A27" s="9">
        <v>3003</v>
      </c>
      <c r="B27" s="9" t="s">
        <v>855</v>
      </c>
      <c r="C27" s="9">
        <v>5</v>
      </c>
      <c r="D27" s="9" t="s">
        <v>824</v>
      </c>
      <c r="E27" s="9">
        <v>0.6</v>
      </c>
      <c r="F27" s="9" t="s">
        <v>150</v>
      </c>
      <c r="G27" s="2" t="s">
        <v>151</v>
      </c>
      <c r="H27" s="2" t="s">
        <v>39</v>
      </c>
      <c r="I27" s="11">
        <v>42702</v>
      </c>
      <c r="J27" s="4" t="s">
        <v>442</v>
      </c>
      <c r="K27" s="9">
        <v>2500</v>
      </c>
      <c r="L27" s="2" t="str">
        <f t="shared" si="0"/>
        <v>insert into purchase_items (name, category, specification, unit, price, vendor, phone, origin, purchaser, purchasingDate, amount) values ('白蝉', '地被', '5', '袋', 0.6, '廖监松', '139 2886 5088', '番禺', '陈村花湾城', '42702', 2500);</v>
      </c>
    </row>
    <row r="28" spans="1:12" s="9" customFormat="1" x14ac:dyDescent="0.15">
      <c r="A28" s="9" t="s">
        <v>856</v>
      </c>
      <c r="B28" s="9" t="s">
        <v>855</v>
      </c>
      <c r="C28" s="9">
        <v>5</v>
      </c>
      <c r="D28" s="9" t="s">
        <v>824</v>
      </c>
      <c r="E28" s="9">
        <v>0.6</v>
      </c>
      <c r="F28" s="9" t="s">
        <v>150</v>
      </c>
      <c r="G28" s="2" t="s">
        <v>151</v>
      </c>
      <c r="H28" s="2" t="s">
        <v>39</v>
      </c>
      <c r="I28" s="11">
        <v>42704</v>
      </c>
      <c r="J28" s="4" t="s">
        <v>442</v>
      </c>
      <c r="K28" s="9">
        <v>2000</v>
      </c>
      <c r="L28" s="2" t="str">
        <f t="shared" si="0"/>
        <v>insert into purchase_items (name, category, specification, unit, price, vendor, phone, origin, purchaser, purchasingDate, amount) values ('白蝉', '地被', '5', '袋', 0.6, '廖监松', '139 2886 5088', '番禺', '陈村花湾城', '42704', 2000);</v>
      </c>
    </row>
    <row r="29" spans="1:12" s="9" customFormat="1" x14ac:dyDescent="0.15">
      <c r="A29" s="9" t="s">
        <v>857</v>
      </c>
      <c r="B29" s="9" t="s">
        <v>855</v>
      </c>
      <c r="C29" s="9">
        <v>5</v>
      </c>
      <c r="D29" s="9" t="s">
        <v>824</v>
      </c>
      <c r="E29" s="9">
        <v>0.6</v>
      </c>
      <c r="F29" s="9" t="s">
        <v>150</v>
      </c>
      <c r="G29" s="2" t="s">
        <v>151</v>
      </c>
      <c r="H29" s="2" t="s">
        <v>39</v>
      </c>
      <c r="I29" s="11">
        <v>42718</v>
      </c>
      <c r="J29" s="4" t="s">
        <v>442</v>
      </c>
      <c r="K29" s="9">
        <v>500</v>
      </c>
      <c r="L29" s="2" t="str">
        <f t="shared" si="0"/>
        <v>insert into purchase_items (name, category, specification, unit, price, vendor, phone, origin, purchaser, purchasingDate, amount) values ('白蝉', '地被', '5', '袋', 0.6, '廖监松', '139 2886 5088', '番禺', '陈村花湾城', '42718', 500);</v>
      </c>
    </row>
    <row r="30" spans="1:12" s="9" customFormat="1" x14ac:dyDescent="0.15">
      <c r="A30" s="9" t="s">
        <v>858</v>
      </c>
      <c r="B30" s="9" t="s">
        <v>855</v>
      </c>
      <c r="C30" s="9">
        <v>5</v>
      </c>
      <c r="D30" s="9" t="s">
        <v>824</v>
      </c>
      <c r="E30" s="9">
        <v>0.6</v>
      </c>
      <c r="F30" s="9" t="s">
        <v>150</v>
      </c>
      <c r="G30" s="2" t="s">
        <v>151</v>
      </c>
      <c r="H30" s="2" t="s">
        <v>39</v>
      </c>
      <c r="I30" s="11">
        <v>42998</v>
      </c>
      <c r="J30" s="4" t="s">
        <v>43</v>
      </c>
      <c r="K30" s="9">
        <v>6000</v>
      </c>
      <c r="L30" s="2" t="str">
        <f t="shared" si="0"/>
        <v>insert into purchase_items (name, category, specification, unit, price, vendor, phone, origin, purchaser, purchasingDate, amount) values ('白蝉', '地被', '5', '袋', 0.6, '廖监松', '139 2886 5088', '番禺', '江门一期', '42998', 6000);</v>
      </c>
    </row>
    <row r="31" spans="1:12" s="10" customFormat="1" x14ac:dyDescent="0.15">
      <c r="A31" s="9" t="s">
        <v>859</v>
      </c>
      <c r="B31" s="9" t="s">
        <v>855</v>
      </c>
      <c r="C31" s="9">
        <v>5</v>
      </c>
      <c r="D31" s="9" t="s">
        <v>824</v>
      </c>
      <c r="E31" s="9">
        <v>0.6</v>
      </c>
      <c r="F31" s="9" t="s">
        <v>150</v>
      </c>
      <c r="G31" s="2" t="s">
        <v>151</v>
      </c>
      <c r="H31" s="2" t="s">
        <v>39</v>
      </c>
      <c r="I31" s="11">
        <v>42825</v>
      </c>
      <c r="J31" s="4" t="s">
        <v>86</v>
      </c>
      <c r="K31" s="9">
        <v>1500</v>
      </c>
      <c r="L31" s="2" t="str">
        <f t="shared" si="0"/>
        <v>insert into purchase_items (name, category, specification, unit, price, vendor, phone, origin, purchaser, purchasingDate, amount) values ('白蝉', '地被', '5', '袋', 0.6, '廖监松', '139 2886 5088', '番禺', '江门售楼部', '42825', 1500);</v>
      </c>
    </row>
    <row r="32" spans="1:12" s="10" customFormat="1" x14ac:dyDescent="0.15">
      <c r="A32" s="9" t="s">
        <v>860</v>
      </c>
      <c r="B32" s="9" t="s">
        <v>855</v>
      </c>
      <c r="C32" s="9">
        <v>5</v>
      </c>
      <c r="D32" s="9" t="s">
        <v>824</v>
      </c>
      <c r="E32" s="9">
        <v>0.6</v>
      </c>
      <c r="F32" s="9" t="s">
        <v>150</v>
      </c>
      <c r="G32" s="2" t="s">
        <v>151</v>
      </c>
      <c r="H32" s="2" t="s">
        <v>39</v>
      </c>
      <c r="I32" s="11">
        <v>42838</v>
      </c>
      <c r="J32" s="4" t="s">
        <v>86</v>
      </c>
      <c r="K32" s="9">
        <v>2000</v>
      </c>
      <c r="L32" s="2" t="str">
        <f t="shared" si="0"/>
        <v>insert into purchase_items (name, category, specification, unit, price, vendor, phone, origin, purchaser, purchasingDate, amount) values ('白蝉', '地被', '5', '袋', 0.6, '廖监松', '139 2886 5088', '番禺', '江门售楼部', '42838', 2000);</v>
      </c>
    </row>
    <row r="33" spans="1:12" s="10" customFormat="1" x14ac:dyDescent="0.15">
      <c r="A33" s="9" t="s">
        <v>861</v>
      </c>
      <c r="B33" s="9" t="s">
        <v>855</v>
      </c>
      <c r="C33" s="9" t="s">
        <v>863</v>
      </c>
      <c r="D33" s="9" t="s">
        <v>862</v>
      </c>
      <c r="E33" s="9">
        <v>2</v>
      </c>
      <c r="F33" s="9" t="s">
        <v>697</v>
      </c>
      <c r="G33" s="2" t="s">
        <v>698</v>
      </c>
      <c r="H33" s="2" t="s">
        <v>160</v>
      </c>
      <c r="I33" s="11">
        <v>43100</v>
      </c>
      <c r="J33" s="4" t="s">
        <v>188</v>
      </c>
      <c r="K33" s="9">
        <v>2500</v>
      </c>
      <c r="L33" s="2" t="str">
        <f t="shared" si="0"/>
        <v>insert into purchase_items (name, category, specification, unit, price, vendor, phone, origin, purchaser, purchasingDate, amount) values ('白蝉', '地被', '25-30*20-25', '棵', 2, '梁阳建', '136 6002 3238', '里水', '中山火炬', '43100', 2500);</v>
      </c>
    </row>
    <row r="34" spans="1:12" s="10" customFormat="1" x14ac:dyDescent="0.15">
      <c r="A34" s="9" t="s">
        <v>864</v>
      </c>
      <c r="B34" s="9" t="s">
        <v>855</v>
      </c>
      <c r="C34" s="9" t="s">
        <v>865</v>
      </c>
      <c r="D34" s="9" t="s">
        <v>862</v>
      </c>
      <c r="E34" s="9">
        <v>2</v>
      </c>
      <c r="F34" s="9" t="s">
        <v>697</v>
      </c>
      <c r="G34" s="2" t="s">
        <v>698</v>
      </c>
      <c r="H34" s="2" t="s">
        <v>160</v>
      </c>
      <c r="I34" s="11">
        <v>43100</v>
      </c>
      <c r="J34" s="4" t="s">
        <v>188</v>
      </c>
      <c r="K34" s="9">
        <v>2000</v>
      </c>
      <c r="L34" s="2" t="str">
        <f t="shared" si="0"/>
        <v>insert into purchase_items (name, category, specification, unit, price, vendor, phone, origin, purchaser, purchasingDate, amount) values ('白蝉', '地被', '7斤 25-30*20-25', '棵', 2, '梁阳建', '136 6002 3238', '里水', '中山火炬', '43100', 2000);</v>
      </c>
    </row>
    <row r="35" spans="1:12" x14ac:dyDescent="0.15">
      <c r="A35" s="2">
        <v>3004</v>
      </c>
      <c r="B35" s="2" t="s">
        <v>866</v>
      </c>
      <c r="C35" s="2">
        <v>5</v>
      </c>
      <c r="D35" s="9" t="s">
        <v>824</v>
      </c>
      <c r="E35" s="2">
        <v>0.8</v>
      </c>
      <c r="F35" s="2" t="s">
        <v>150</v>
      </c>
      <c r="G35" s="2" t="s">
        <v>151</v>
      </c>
      <c r="H35" s="2" t="s">
        <v>39</v>
      </c>
      <c r="I35" s="4">
        <v>42702</v>
      </c>
      <c r="J35" s="4" t="s">
        <v>442</v>
      </c>
      <c r="K35" s="2">
        <v>2500</v>
      </c>
      <c r="L35" s="2" t="str">
        <f t="shared" si="0"/>
        <v>insert into purchase_items (name, category, specification, unit, price, vendor, phone, origin, purchaser, purchasingDate, amount) values ('长春花', '地被', '5', '袋', 0.8, '廖监松', '139 2886 5088', '番禺', '陈村花湾城', '42702', 2500);</v>
      </c>
    </row>
    <row r="36" spans="1:12" customFormat="1" x14ac:dyDescent="0.15">
      <c r="A36" s="2" t="s">
        <v>867</v>
      </c>
      <c r="B36" s="2" t="s">
        <v>866</v>
      </c>
      <c r="C36" s="2"/>
      <c r="D36" s="9" t="s">
        <v>824</v>
      </c>
      <c r="E36" s="2">
        <v>0.7</v>
      </c>
      <c r="F36" s="2" t="s">
        <v>697</v>
      </c>
      <c r="G36" s="2" t="s">
        <v>698</v>
      </c>
      <c r="H36" s="2" t="s">
        <v>160</v>
      </c>
      <c r="I36" s="4">
        <v>43008</v>
      </c>
      <c r="J36" s="4" t="s">
        <v>86</v>
      </c>
      <c r="K36" s="2">
        <v>2500</v>
      </c>
      <c r="L36" s="2" t="str">
        <f t="shared" si="0"/>
        <v>insert into purchase_items (name, category, specification, unit, price, vendor, phone, origin, purchaser, purchasingDate, amount) values ('长春花', '地被', '', '袋', 0.7, '梁阳建', '136 6002 3238', '里水', '江门售楼部', '43008', 2500);</v>
      </c>
    </row>
    <row r="37" spans="1:12" x14ac:dyDescent="0.15">
      <c r="A37" s="2">
        <v>3005</v>
      </c>
      <c r="B37" s="2" t="s">
        <v>868</v>
      </c>
      <c r="C37" s="2">
        <v>5</v>
      </c>
      <c r="D37" s="9" t="s">
        <v>824</v>
      </c>
      <c r="E37" s="2">
        <v>0.65</v>
      </c>
      <c r="F37" s="2" t="s">
        <v>150</v>
      </c>
      <c r="G37" s="2" t="s">
        <v>151</v>
      </c>
      <c r="H37" s="2" t="s">
        <v>39</v>
      </c>
      <c r="I37" s="4">
        <v>42702</v>
      </c>
      <c r="J37" s="4" t="s">
        <v>442</v>
      </c>
      <c r="K37" s="2">
        <v>2000</v>
      </c>
      <c r="L37" s="2" t="str">
        <f t="shared" si="0"/>
        <v>insert into purchase_items (name, category, specification, unit, price, vendor, phone, origin, purchaser, purchasingDate, amount) values ('红背桂', '地被', '5', '袋', 0.65, '廖监松', '139 2886 5088', '番禺', '陈村花湾城', '42702', 2000);</v>
      </c>
    </row>
    <row r="38" spans="1:12" s="9" customFormat="1" x14ac:dyDescent="0.15">
      <c r="A38" s="9" t="s">
        <v>869</v>
      </c>
      <c r="B38" s="2" t="s">
        <v>868</v>
      </c>
      <c r="C38" s="9">
        <v>5</v>
      </c>
      <c r="D38" s="9" t="s">
        <v>824</v>
      </c>
      <c r="E38" s="9">
        <v>0.6</v>
      </c>
      <c r="F38" s="9" t="s">
        <v>150</v>
      </c>
      <c r="G38" s="2" t="s">
        <v>151</v>
      </c>
      <c r="H38" s="2" t="s">
        <v>39</v>
      </c>
      <c r="I38" s="11">
        <v>42702</v>
      </c>
      <c r="J38" s="4" t="s">
        <v>442</v>
      </c>
      <c r="K38" s="9">
        <v>2500</v>
      </c>
      <c r="L38" s="2" t="str">
        <f t="shared" si="0"/>
        <v>insert into purchase_items (name, category, specification, unit, price, vendor, phone, origin, purchaser, purchasingDate, amount) values ('红背桂', '地被', '5', '袋', 0.6, '廖监松', '139 2886 5088', '番禺', '陈村花湾城', '42702', 2500);</v>
      </c>
    </row>
    <row r="39" spans="1:12" s="9" customFormat="1" x14ac:dyDescent="0.15">
      <c r="A39" s="9" t="s">
        <v>870</v>
      </c>
      <c r="B39" s="2" t="s">
        <v>868</v>
      </c>
      <c r="C39" s="9">
        <v>5</v>
      </c>
      <c r="D39" s="9" t="s">
        <v>824</v>
      </c>
      <c r="E39" s="9">
        <v>0.6</v>
      </c>
      <c r="F39" s="9" t="s">
        <v>150</v>
      </c>
      <c r="G39" s="2" t="s">
        <v>151</v>
      </c>
      <c r="H39" s="2" t="s">
        <v>39</v>
      </c>
      <c r="I39" s="11">
        <v>42704</v>
      </c>
      <c r="J39" s="4" t="s">
        <v>442</v>
      </c>
      <c r="K39" s="9">
        <v>2500</v>
      </c>
      <c r="L39" s="2" t="str">
        <f t="shared" si="0"/>
        <v>insert into purchase_items (name, category, specification, unit, price, vendor, phone, origin, purchaser, purchasingDate, amount) values ('红背桂', '地被', '5', '袋', 0.6, '廖监松', '139 2886 5088', '番禺', '陈村花湾城', '42704', 2500);</v>
      </c>
    </row>
    <row r="40" spans="1:12" s="9" customFormat="1" x14ac:dyDescent="0.15">
      <c r="A40" s="9" t="s">
        <v>871</v>
      </c>
      <c r="B40" s="2" t="s">
        <v>868</v>
      </c>
      <c r="C40" s="2">
        <v>5</v>
      </c>
      <c r="D40" s="9" t="s">
        <v>824</v>
      </c>
      <c r="E40" s="2">
        <v>0.65</v>
      </c>
      <c r="F40" s="2" t="s">
        <v>150</v>
      </c>
      <c r="G40" s="2" t="s">
        <v>151</v>
      </c>
      <c r="H40" s="2" t="s">
        <v>39</v>
      </c>
      <c r="I40" s="11">
        <v>42704</v>
      </c>
      <c r="J40" s="4" t="s">
        <v>442</v>
      </c>
      <c r="K40" s="9">
        <v>1500</v>
      </c>
      <c r="L40" s="2" t="str">
        <f t="shared" si="0"/>
        <v>insert into purchase_items (name, category, specification, unit, price, vendor, phone, origin, purchaser, purchasingDate, amount) values ('红背桂', '地被', '5', '袋', 0.65, '廖监松', '139 2886 5088', '番禺', '陈村花湾城', '42704', 1500);</v>
      </c>
    </row>
    <row r="41" spans="1:12" s="9" customFormat="1" x14ac:dyDescent="0.15">
      <c r="A41" s="9" t="s">
        <v>872</v>
      </c>
      <c r="B41" s="2" t="s">
        <v>868</v>
      </c>
      <c r="C41" s="2">
        <v>5</v>
      </c>
      <c r="D41" s="9" t="s">
        <v>824</v>
      </c>
      <c r="E41" s="2">
        <v>0.65</v>
      </c>
      <c r="F41" s="2" t="s">
        <v>150</v>
      </c>
      <c r="G41" s="2" t="s">
        <v>151</v>
      </c>
      <c r="H41" s="2" t="s">
        <v>39</v>
      </c>
      <c r="I41" s="11">
        <v>42718</v>
      </c>
      <c r="J41" s="4" t="s">
        <v>442</v>
      </c>
      <c r="K41" s="9">
        <v>1500</v>
      </c>
      <c r="L41" s="2" t="str">
        <f t="shared" si="0"/>
        <v>insert into purchase_items (name, category, specification, unit, price, vendor, phone, origin, purchaser, purchasingDate, amount) values ('红背桂', '地被', '5', '袋', 0.65, '廖监松', '139 2886 5088', '番禺', '陈村花湾城', '42718', 1500);</v>
      </c>
    </row>
    <row r="42" spans="1:12" s="9" customFormat="1" x14ac:dyDescent="0.15">
      <c r="A42" s="9" t="s">
        <v>873</v>
      </c>
      <c r="B42" s="2" t="s">
        <v>868</v>
      </c>
      <c r="C42" s="2">
        <v>5</v>
      </c>
      <c r="D42" s="9" t="s">
        <v>824</v>
      </c>
      <c r="E42" s="2">
        <v>0.6</v>
      </c>
      <c r="F42" s="2" t="s">
        <v>150</v>
      </c>
      <c r="G42" s="2" t="s">
        <v>151</v>
      </c>
      <c r="H42" s="2" t="s">
        <v>39</v>
      </c>
      <c r="I42" s="11">
        <v>42758</v>
      </c>
      <c r="J42" s="4" t="s">
        <v>442</v>
      </c>
      <c r="K42" s="9">
        <v>500</v>
      </c>
      <c r="L42" s="2" t="str">
        <f t="shared" si="0"/>
        <v>insert into purchase_items (name, category, specification, unit, price, vendor, phone, origin, purchaser, purchasingDate, amount) values ('红背桂', '地被', '5', '袋', 0.6, '廖监松', '139 2886 5088', '番禺', '陈村花湾城', '42758', 500);</v>
      </c>
    </row>
    <row r="43" spans="1:12" s="9" customFormat="1" x14ac:dyDescent="0.15">
      <c r="A43" s="9" t="s">
        <v>874</v>
      </c>
      <c r="B43" s="2" t="s">
        <v>868</v>
      </c>
      <c r="C43" s="2" t="s">
        <v>875</v>
      </c>
      <c r="D43" s="9" t="s">
        <v>824</v>
      </c>
      <c r="E43" s="2">
        <v>0.7</v>
      </c>
      <c r="F43" s="2" t="s">
        <v>697</v>
      </c>
      <c r="G43" s="2" t="s">
        <v>698</v>
      </c>
      <c r="H43" s="2" t="s">
        <v>160</v>
      </c>
      <c r="I43" s="11">
        <v>42855</v>
      </c>
      <c r="J43" s="4" t="s">
        <v>442</v>
      </c>
      <c r="K43" s="9">
        <v>1000</v>
      </c>
      <c r="L43" s="2" t="str">
        <f t="shared" si="0"/>
        <v>insert into purchase_items (name, category, specification, unit, price, vendor, phone, origin, purchaser, purchasingDate, amount) values ('红背桂', '地被', 'AABC1', '袋', 0.7, '梁阳建', '136 6002 3238', '里水', '陈村花湾城', '42855', 1000);</v>
      </c>
    </row>
    <row r="44" spans="1:12" s="9" customFormat="1" x14ac:dyDescent="0.15">
      <c r="A44" s="9" t="s">
        <v>876</v>
      </c>
      <c r="B44" s="2" t="s">
        <v>868</v>
      </c>
      <c r="C44" s="2" t="s">
        <v>877</v>
      </c>
      <c r="D44" s="9" t="s">
        <v>824</v>
      </c>
      <c r="E44" s="2">
        <v>0.7</v>
      </c>
      <c r="F44" s="2" t="s">
        <v>697</v>
      </c>
      <c r="G44" s="2" t="s">
        <v>698</v>
      </c>
      <c r="H44" s="2" t="s">
        <v>160</v>
      </c>
      <c r="I44" s="11">
        <v>42855</v>
      </c>
      <c r="J44" s="4" t="s">
        <v>442</v>
      </c>
      <c r="K44" s="9">
        <v>3000</v>
      </c>
      <c r="L44" s="2" t="str">
        <f t="shared" si="0"/>
        <v>insert into purchase_items (name, category, specification, unit, price, vendor, phone, origin, purchaser, purchasingDate, amount) values ('红背桂', '地被', 'AABC2', '袋', 0.7, '梁阳建', '136 6002 3238', '里水', '陈村花湾城', '42855', 3000);</v>
      </c>
    </row>
    <row r="45" spans="1:12" s="9" customFormat="1" x14ac:dyDescent="0.15">
      <c r="A45" s="9" t="s">
        <v>878</v>
      </c>
      <c r="B45" s="2" t="s">
        <v>868</v>
      </c>
      <c r="C45" s="2">
        <v>5</v>
      </c>
      <c r="D45" s="9" t="s">
        <v>824</v>
      </c>
      <c r="E45" s="2">
        <v>0.6</v>
      </c>
      <c r="F45" s="2" t="s">
        <v>150</v>
      </c>
      <c r="G45" s="2" t="s">
        <v>151</v>
      </c>
      <c r="H45" s="2" t="s">
        <v>39</v>
      </c>
      <c r="I45" s="11">
        <v>42855</v>
      </c>
      <c r="J45" s="4" t="s">
        <v>442</v>
      </c>
      <c r="K45" s="9">
        <v>1500</v>
      </c>
      <c r="L45" s="2" t="str">
        <f t="shared" si="0"/>
        <v>insert into purchase_items (name, category, specification, unit, price, vendor, phone, origin, purchaser, purchasingDate, amount) values ('红背桂', '地被', '5', '袋', 0.6, '廖监松', '139 2886 5088', '番禺', '陈村花湾城', '42855', 1500);</v>
      </c>
    </row>
    <row r="46" spans="1:12" s="9" customFormat="1" x14ac:dyDescent="0.15">
      <c r="A46" s="9" t="s">
        <v>879</v>
      </c>
      <c r="B46" s="2" t="s">
        <v>868</v>
      </c>
      <c r="C46" s="2">
        <v>5</v>
      </c>
      <c r="D46" s="9" t="s">
        <v>824</v>
      </c>
      <c r="E46" s="2">
        <v>0.6</v>
      </c>
      <c r="F46" s="2" t="s">
        <v>150</v>
      </c>
      <c r="G46" s="2" t="s">
        <v>151</v>
      </c>
      <c r="H46" s="2" t="s">
        <v>39</v>
      </c>
      <c r="I46" s="11">
        <v>43004</v>
      </c>
      <c r="J46" s="4" t="s">
        <v>442</v>
      </c>
      <c r="K46" s="9">
        <v>2300</v>
      </c>
      <c r="L46" s="2" t="str">
        <f t="shared" si="0"/>
        <v>insert into purchase_items (name, category, specification, unit, price, vendor, phone, origin, purchaser, purchasingDate, amount) values ('红背桂', '地被', '5', '袋', 0.6, '廖监松', '139 2886 5088', '番禺', '陈村花湾城', '43004', 2300);</v>
      </c>
    </row>
    <row r="47" spans="1:12" s="9" customFormat="1" x14ac:dyDescent="0.15">
      <c r="A47" s="9" t="s">
        <v>880</v>
      </c>
      <c r="B47" s="2" t="s">
        <v>868</v>
      </c>
      <c r="C47" s="2" t="s">
        <v>881</v>
      </c>
      <c r="D47" s="9" t="s">
        <v>824</v>
      </c>
      <c r="E47" s="2">
        <v>0.7</v>
      </c>
      <c r="F47" s="2" t="s">
        <v>697</v>
      </c>
      <c r="G47" s="2" t="s">
        <v>698</v>
      </c>
      <c r="H47" s="2" t="s">
        <v>160</v>
      </c>
      <c r="I47" s="11">
        <v>42947</v>
      </c>
      <c r="J47" s="4" t="s">
        <v>43</v>
      </c>
      <c r="K47" s="9">
        <v>2000</v>
      </c>
      <c r="L47" s="2" t="str">
        <f t="shared" si="0"/>
        <v>insert into purchase_items (name, category, specification, unit, price, vendor, phone, origin, purchaser, purchasingDate, amount) values ('红背桂', '地被', 'AABD1', '袋', 0.7, '梁阳建', '136 6002 3238', '里水', '江门一期', '42947', 2000);</v>
      </c>
    </row>
    <row r="48" spans="1:12" s="9" customFormat="1" x14ac:dyDescent="0.15">
      <c r="A48" s="9" t="s">
        <v>882</v>
      </c>
      <c r="B48" s="2" t="s">
        <v>868</v>
      </c>
      <c r="C48" s="2" t="s">
        <v>883</v>
      </c>
      <c r="D48" s="9" t="s">
        <v>824</v>
      </c>
      <c r="E48" s="2">
        <v>0.45</v>
      </c>
      <c r="F48" s="2" t="s">
        <v>471</v>
      </c>
      <c r="G48" s="2" t="s">
        <v>373</v>
      </c>
      <c r="H48" s="2" t="s">
        <v>472</v>
      </c>
      <c r="I48" s="11">
        <v>42947</v>
      </c>
      <c r="J48" s="4" t="s">
        <v>43</v>
      </c>
      <c r="K48" s="9">
        <v>2000</v>
      </c>
      <c r="L48" s="2" t="str">
        <f t="shared" si="0"/>
        <v>insert into purchase_items (name, category, specification, unit, price, vendor, phone, origin, purchaser, purchasingDate, amount) values ('红背桂', '地被', 'AABE1', '袋', 0.45, '黄月荣', '137 0253 2919', '中山三沙', '江门一期', '42947', 2000);</v>
      </c>
    </row>
    <row r="49" spans="1:12" s="9" customFormat="1" x14ac:dyDescent="0.15">
      <c r="A49" s="9" t="s">
        <v>884</v>
      </c>
      <c r="B49" s="2" t="s">
        <v>868</v>
      </c>
      <c r="C49" s="2">
        <v>5</v>
      </c>
      <c r="D49" s="9" t="s">
        <v>824</v>
      </c>
      <c r="E49" s="2">
        <v>0.6</v>
      </c>
      <c r="F49" s="2" t="s">
        <v>150</v>
      </c>
      <c r="G49" s="2" t="s">
        <v>151</v>
      </c>
      <c r="H49" s="2" t="s">
        <v>39</v>
      </c>
      <c r="I49" s="11">
        <v>42998</v>
      </c>
      <c r="J49" s="4" t="s">
        <v>43</v>
      </c>
      <c r="K49" s="9">
        <v>2000</v>
      </c>
      <c r="L49" s="2" t="str">
        <f t="shared" si="0"/>
        <v>insert into purchase_items (name, category, specification, unit, price, vendor, phone, origin, purchaser, purchasingDate, amount) values ('红背桂', '地被', '5', '袋', 0.6, '廖监松', '139 2886 5088', '番禺', '江门一期', '42998', 2000);</v>
      </c>
    </row>
    <row r="50" spans="1:12" s="9" customFormat="1" x14ac:dyDescent="0.15">
      <c r="A50" s="9" t="s">
        <v>885</v>
      </c>
      <c r="B50" s="2" t="s">
        <v>868</v>
      </c>
      <c r="C50" s="2">
        <v>5</v>
      </c>
      <c r="D50" s="9" t="s">
        <v>824</v>
      </c>
      <c r="E50" s="2">
        <v>0.6</v>
      </c>
      <c r="F50" s="2" t="s">
        <v>150</v>
      </c>
      <c r="G50" s="2" t="s">
        <v>151</v>
      </c>
      <c r="H50" s="2" t="s">
        <v>39</v>
      </c>
      <c r="I50" s="11">
        <v>43008</v>
      </c>
      <c r="J50" s="4" t="s">
        <v>43</v>
      </c>
      <c r="K50" s="9">
        <v>2500</v>
      </c>
      <c r="L50" s="2" t="str">
        <f t="shared" si="0"/>
        <v>insert into purchase_items (name, category, specification, unit, price, vendor, phone, origin, purchaser, purchasingDate, amount) values ('红背桂', '地被', '5', '袋', 0.6, '廖监松', '139 2886 5088', '番禺', '江门一期', '43008', 2500);</v>
      </c>
    </row>
    <row r="51" spans="1:12" s="9" customFormat="1" x14ac:dyDescent="0.15">
      <c r="A51" s="9" t="s">
        <v>886</v>
      </c>
      <c r="B51" s="2" t="s">
        <v>868</v>
      </c>
      <c r="C51" s="2" t="s">
        <v>887</v>
      </c>
      <c r="D51" s="9" t="s">
        <v>862</v>
      </c>
      <c r="E51" s="2">
        <v>2</v>
      </c>
      <c r="F51" s="2" t="s">
        <v>697</v>
      </c>
      <c r="G51" s="2" t="s">
        <v>698</v>
      </c>
      <c r="H51" s="2" t="s">
        <v>160</v>
      </c>
      <c r="I51" s="11">
        <v>43100</v>
      </c>
      <c r="J51" s="4" t="s">
        <v>188</v>
      </c>
      <c r="K51" s="9">
        <v>1500</v>
      </c>
      <c r="L51" s="2" t="str">
        <f t="shared" si="0"/>
        <v>insert into purchase_items (name, category, specification, unit, price, vendor, phone, origin, purchaser, purchasingDate, amount) values ('红背桂', '地被', '7斤 30-35*20-25', '棵', 2, '梁阳建', '136 6002 3238', '里水', '中山火炬', '43100', 1500);</v>
      </c>
    </row>
    <row r="52" spans="1:12" s="9" customFormat="1" x14ac:dyDescent="0.15">
      <c r="A52" s="9">
        <v>3006</v>
      </c>
      <c r="B52" s="9" t="s">
        <v>650</v>
      </c>
      <c r="C52" s="9">
        <v>5</v>
      </c>
      <c r="D52" s="9" t="s">
        <v>824</v>
      </c>
      <c r="E52" s="9">
        <v>0.8</v>
      </c>
      <c r="F52" s="9" t="s">
        <v>150</v>
      </c>
      <c r="G52" s="2" t="s">
        <v>151</v>
      </c>
      <c r="H52" s="2" t="s">
        <v>39</v>
      </c>
      <c r="I52" s="11">
        <v>42702</v>
      </c>
      <c r="J52" s="4" t="s">
        <v>442</v>
      </c>
      <c r="K52" s="9">
        <v>1500</v>
      </c>
      <c r="L52" s="2" t="str">
        <f t="shared" si="0"/>
        <v>insert into purchase_items (name, category, specification, unit, price, vendor, phone, origin, purchaser, purchasingDate, amount) values ('红继木', '地被', '5', '袋', 0.8, '廖监松', '139 2886 5088', '番禺', '陈村花湾城', '42702', 1500);</v>
      </c>
    </row>
    <row r="53" spans="1:12" s="9" customFormat="1" x14ac:dyDescent="0.15">
      <c r="A53" s="9" t="s">
        <v>888</v>
      </c>
      <c r="B53" s="9" t="s">
        <v>650</v>
      </c>
      <c r="C53" s="9" t="s">
        <v>889</v>
      </c>
      <c r="D53" s="9" t="s">
        <v>824</v>
      </c>
      <c r="E53" s="9">
        <v>0.9</v>
      </c>
      <c r="F53" s="9" t="s">
        <v>150</v>
      </c>
      <c r="G53" s="2" t="s">
        <v>151</v>
      </c>
      <c r="H53" s="2" t="s">
        <v>39</v>
      </c>
      <c r="I53" s="11">
        <v>42702</v>
      </c>
      <c r="J53" s="4" t="s">
        <v>442</v>
      </c>
      <c r="K53" s="9">
        <v>1500</v>
      </c>
      <c r="L53" s="2" t="str">
        <f t="shared" si="0"/>
        <v>insert into purchase_items (name, category, specification, unit, price, vendor, phone, origin, purchaser, purchasingDate, amount) values ('红继木', '地被', 'AABF1', '袋', 0.9, '廖监松', '139 2886 5088', '番禺', '陈村花湾城', '42702', 1500);</v>
      </c>
    </row>
    <row r="54" spans="1:12" s="9" customFormat="1" x14ac:dyDescent="0.15">
      <c r="A54" s="9" t="s">
        <v>890</v>
      </c>
      <c r="B54" s="9" t="s">
        <v>650</v>
      </c>
      <c r="C54" s="9">
        <v>5</v>
      </c>
      <c r="D54" s="9" t="s">
        <v>824</v>
      </c>
      <c r="E54" s="9">
        <v>0.9</v>
      </c>
      <c r="F54" s="9" t="s">
        <v>150</v>
      </c>
      <c r="G54" s="2" t="s">
        <v>151</v>
      </c>
      <c r="H54" s="2" t="s">
        <v>39</v>
      </c>
      <c r="I54" s="11">
        <v>42704</v>
      </c>
      <c r="J54" s="4" t="s">
        <v>442</v>
      </c>
      <c r="K54" s="9">
        <v>2500</v>
      </c>
      <c r="L54" s="2" t="str">
        <f t="shared" si="0"/>
        <v>insert into purchase_items (name, category, specification, unit, price, vendor, phone, origin, purchaser, purchasingDate, amount) values ('红继木', '地被', '5', '袋', 0.9, '廖监松', '139 2886 5088', '番禺', '陈村花湾城', '42704', 2500);</v>
      </c>
    </row>
    <row r="55" spans="1:12" s="9" customFormat="1" x14ac:dyDescent="0.15">
      <c r="A55" s="9" t="s">
        <v>891</v>
      </c>
      <c r="B55" s="9" t="s">
        <v>650</v>
      </c>
      <c r="C55" s="9">
        <v>5</v>
      </c>
      <c r="D55" s="9" t="s">
        <v>824</v>
      </c>
      <c r="E55" s="9">
        <v>0.9</v>
      </c>
      <c r="F55" s="9" t="s">
        <v>150</v>
      </c>
      <c r="G55" s="2" t="s">
        <v>151</v>
      </c>
      <c r="H55" s="2" t="s">
        <v>39</v>
      </c>
      <c r="I55" s="11">
        <v>42704</v>
      </c>
      <c r="J55" s="4" t="s">
        <v>442</v>
      </c>
      <c r="K55" s="9">
        <v>800</v>
      </c>
      <c r="L55" s="2" t="str">
        <f t="shared" si="0"/>
        <v>insert into purchase_items (name, category, specification, unit, price, vendor, phone, origin, purchaser, purchasingDate, amount) values ('红继木', '地被', '5', '袋', 0.9, '廖监松', '139 2886 5088', '番禺', '陈村花湾城', '42704', 800);</v>
      </c>
    </row>
    <row r="56" spans="1:12" s="9" customFormat="1" x14ac:dyDescent="0.15">
      <c r="A56" s="9" t="s">
        <v>892</v>
      </c>
      <c r="B56" s="9" t="s">
        <v>650</v>
      </c>
      <c r="C56" s="9" t="s">
        <v>893</v>
      </c>
      <c r="D56" s="9" t="s">
        <v>824</v>
      </c>
      <c r="E56" s="9">
        <v>0.8</v>
      </c>
      <c r="F56" s="9" t="s">
        <v>697</v>
      </c>
      <c r="G56" s="2" t="s">
        <v>698</v>
      </c>
      <c r="H56" s="2" t="s">
        <v>160</v>
      </c>
      <c r="I56" s="11">
        <v>42855</v>
      </c>
      <c r="J56" s="4" t="s">
        <v>442</v>
      </c>
      <c r="K56" s="9">
        <v>1000</v>
      </c>
      <c r="L56" s="2" t="str">
        <f t="shared" si="0"/>
        <v>insert into purchase_items (name, category, specification, unit, price, vendor, phone, origin, purchaser, purchasingDate, amount) values ('红继木', '地被', 'AABF2', '袋', 0.8, '梁阳建', '136 6002 3238', '里水', '陈村花湾城', '42855', 1000);</v>
      </c>
    </row>
    <row r="57" spans="1:12" s="9" customFormat="1" x14ac:dyDescent="0.15">
      <c r="A57" s="9" t="s">
        <v>894</v>
      </c>
      <c r="B57" s="9" t="s">
        <v>650</v>
      </c>
      <c r="C57" s="9" t="s">
        <v>895</v>
      </c>
      <c r="D57" s="9" t="s">
        <v>824</v>
      </c>
      <c r="E57" s="9">
        <v>0.8</v>
      </c>
      <c r="F57" s="9" t="s">
        <v>697</v>
      </c>
      <c r="G57" s="2" t="s">
        <v>698</v>
      </c>
      <c r="H57" s="2" t="s">
        <v>160</v>
      </c>
      <c r="I57" s="11">
        <v>42947</v>
      </c>
      <c r="J57" s="4" t="s">
        <v>43</v>
      </c>
      <c r="K57" s="9">
        <v>2000</v>
      </c>
      <c r="L57" s="2" t="str">
        <f t="shared" si="0"/>
        <v>insert into purchase_items (name, category, specification, unit, price, vendor, phone, origin, purchaser, purchasingDate, amount) values ('红继木', '地被', 'AABF3', '袋', 0.8, '梁阳建', '136 6002 3238', '里水', '江门一期', '42947', 2000);</v>
      </c>
    </row>
    <row r="58" spans="1:12" s="9" customFormat="1" x14ac:dyDescent="0.15">
      <c r="A58" s="9" t="s">
        <v>896</v>
      </c>
      <c r="B58" s="9" t="s">
        <v>650</v>
      </c>
      <c r="C58" s="9" t="s">
        <v>897</v>
      </c>
      <c r="D58" s="9" t="s">
        <v>824</v>
      </c>
      <c r="E58" s="9">
        <v>0.8</v>
      </c>
      <c r="F58" s="9" t="s">
        <v>697</v>
      </c>
      <c r="G58" s="2" t="s">
        <v>698</v>
      </c>
      <c r="H58" s="2" t="s">
        <v>160</v>
      </c>
      <c r="I58" s="11">
        <v>42947</v>
      </c>
      <c r="J58" s="4" t="s">
        <v>43</v>
      </c>
      <c r="K58" s="9">
        <v>2000</v>
      </c>
      <c r="L58" s="2" t="str">
        <f t="shared" si="0"/>
        <v>insert into purchase_items (name, category, specification, unit, price, vendor, phone, origin, purchaser, purchasingDate, amount) values ('红继木', '地被', 'AABF4', '袋', 0.8, '梁阳建', '136 6002 3238', '里水', '江门一期', '42947', 2000);</v>
      </c>
    </row>
    <row r="59" spans="1:12" s="9" customFormat="1" x14ac:dyDescent="0.15">
      <c r="A59" s="9" t="s">
        <v>898</v>
      </c>
      <c r="B59" s="9" t="s">
        <v>650</v>
      </c>
      <c r="C59" s="9">
        <v>5</v>
      </c>
      <c r="D59" s="9" t="s">
        <v>824</v>
      </c>
      <c r="E59" s="9">
        <v>0.9</v>
      </c>
      <c r="F59" s="9" t="s">
        <v>150</v>
      </c>
      <c r="G59" s="2" t="s">
        <v>151</v>
      </c>
      <c r="H59" s="2" t="s">
        <v>39</v>
      </c>
      <c r="I59" s="11">
        <v>42947</v>
      </c>
      <c r="J59" s="4" t="s">
        <v>43</v>
      </c>
      <c r="K59" s="9">
        <v>1800</v>
      </c>
      <c r="L59" s="2" t="str">
        <f t="shared" si="0"/>
        <v>insert into purchase_items (name, category, specification, unit, price, vendor, phone, origin, purchaser, purchasingDate, amount) values ('红继木', '地被', '5', '袋', 0.9, '廖监松', '139 2886 5088', '番禺', '江门一期', '42947', 1800);</v>
      </c>
    </row>
    <row r="60" spans="1:12" s="9" customFormat="1" x14ac:dyDescent="0.15">
      <c r="A60" s="9" t="s">
        <v>899</v>
      </c>
      <c r="B60" s="9" t="s">
        <v>650</v>
      </c>
      <c r="C60" s="9" t="s">
        <v>900</v>
      </c>
      <c r="D60" s="9" t="s">
        <v>824</v>
      </c>
      <c r="E60" s="9">
        <v>0.55000000000000004</v>
      </c>
      <c r="F60" s="9" t="s">
        <v>471</v>
      </c>
      <c r="G60" s="2" t="s">
        <v>373</v>
      </c>
      <c r="H60" s="2" t="s">
        <v>472</v>
      </c>
      <c r="I60" s="11">
        <v>42947</v>
      </c>
      <c r="J60" s="4" t="s">
        <v>43</v>
      </c>
      <c r="K60" s="9">
        <v>2000</v>
      </c>
      <c r="L60" s="2" t="str">
        <f t="shared" si="0"/>
        <v>insert into purchase_items (name, category, specification, unit, price, vendor, phone, origin, purchaser, purchasingDate, amount) values ('红继木', '地被', 'AABF5', '袋', 0.55, '黄月荣', '137 0253 2919', '中山三沙', '江门一期', '42947', 2000);</v>
      </c>
    </row>
    <row r="61" spans="1:12" s="10" customFormat="1" x14ac:dyDescent="0.15">
      <c r="A61" s="9" t="s">
        <v>901</v>
      </c>
      <c r="B61" s="9" t="s">
        <v>650</v>
      </c>
      <c r="C61" s="9" t="s">
        <v>902</v>
      </c>
      <c r="D61" s="9" t="s">
        <v>862</v>
      </c>
      <c r="E61" s="9">
        <v>2</v>
      </c>
      <c r="F61" s="9" t="s">
        <v>697</v>
      </c>
      <c r="G61" s="2" t="s">
        <v>698</v>
      </c>
      <c r="H61" s="2" t="s">
        <v>160</v>
      </c>
      <c r="I61" s="11">
        <v>43100</v>
      </c>
      <c r="J61" s="4" t="s">
        <v>188</v>
      </c>
      <c r="K61" s="9">
        <v>1000</v>
      </c>
      <c r="L61" s="2" t="str">
        <f t="shared" si="0"/>
        <v>insert into purchase_items (name, category, specification, unit, price, vendor, phone, origin, purchaser, purchasingDate, amount) values ('红继木', '地被', '7斤 25-20-25', '棵', 2, '梁阳建', '136 6002 3238', '里水', '中山火炬', '43100', 1000);</v>
      </c>
    </row>
    <row r="62" spans="1:12" x14ac:dyDescent="0.15">
      <c r="A62" s="2">
        <v>3007</v>
      </c>
      <c r="B62" s="2" t="s">
        <v>798</v>
      </c>
      <c r="C62" s="2" t="s">
        <v>903</v>
      </c>
      <c r="D62" s="9" t="s">
        <v>824</v>
      </c>
      <c r="E62" s="2">
        <v>3</v>
      </c>
      <c r="F62" s="2" t="s">
        <v>150</v>
      </c>
      <c r="G62" s="2" t="s">
        <v>151</v>
      </c>
      <c r="H62" s="2" t="s">
        <v>39</v>
      </c>
      <c r="I62" s="4">
        <v>42702</v>
      </c>
      <c r="J62" s="4" t="s">
        <v>442</v>
      </c>
      <c r="K62" s="2">
        <v>1000</v>
      </c>
      <c r="L62" s="2" t="str">
        <f t="shared" si="0"/>
        <v>insert into purchase_items (name, category, specification, unit, price, vendor, phone, origin, purchaser, purchasingDate, amount) values ('花叶良姜', '地被', 'AABG1', '袋', 3, '廖监松', '139 2886 5088', '番禺', '陈村花湾城', '42702', 1000);</v>
      </c>
    </row>
    <row r="63" spans="1:12" x14ac:dyDescent="0.15">
      <c r="A63" s="2" t="s">
        <v>904</v>
      </c>
      <c r="B63" s="2" t="s">
        <v>798</v>
      </c>
      <c r="C63" s="2">
        <v>5</v>
      </c>
      <c r="D63" s="9" t="s">
        <v>824</v>
      </c>
      <c r="E63" s="2">
        <v>25</v>
      </c>
      <c r="F63" s="2" t="s">
        <v>150</v>
      </c>
      <c r="G63" s="2" t="s">
        <v>151</v>
      </c>
      <c r="H63" s="2" t="s">
        <v>39</v>
      </c>
      <c r="I63" s="4">
        <v>42704</v>
      </c>
      <c r="J63" s="4" t="s">
        <v>442</v>
      </c>
      <c r="K63" s="2">
        <v>200</v>
      </c>
      <c r="L63" s="2" t="str">
        <f t="shared" si="0"/>
        <v>insert into purchase_items (name, category, specification, unit, price, vendor, phone, origin, purchaser, purchasingDate, amount) values ('花叶良姜', '地被', '5', '袋', 25, '廖监松', '139 2886 5088', '番禺', '陈村花湾城', '42704', 200);</v>
      </c>
    </row>
    <row r="64" spans="1:12" x14ac:dyDescent="0.15">
      <c r="A64" s="2" t="s">
        <v>905</v>
      </c>
      <c r="B64" s="2" t="s">
        <v>798</v>
      </c>
      <c r="C64" s="2" t="s">
        <v>906</v>
      </c>
      <c r="D64" s="9" t="s">
        <v>824</v>
      </c>
      <c r="E64" s="2">
        <v>4</v>
      </c>
      <c r="F64" s="2" t="s">
        <v>697</v>
      </c>
      <c r="G64" s="2" t="s">
        <v>698</v>
      </c>
      <c r="H64" s="2" t="s">
        <v>160</v>
      </c>
      <c r="I64" s="4">
        <v>42855</v>
      </c>
      <c r="J64" s="4" t="s">
        <v>442</v>
      </c>
      <c r="K64" s="2">
        <v>300</v>
      </c>
      <c r="L64" s="2" t="str">
        <f t="shared" si="0"/>
        <v>insert into purchase_items (name, category, specification, unit, price, vendor, phone, origin, purchaser, purchasingDate, amount) values ('花叶良姜', '地被', 'AABG2', '袋', 4, '梁阳建', '136 6002 3238', '里水', '陈村花湾城', '42855', 300);</v>
      </c>
    </row>
    <row r="65" spans="1:12" x14ac:dyDescent="0.15">
      <c r="A65" s="2" t="s">
        <v>907</v>
      </c>
      <c r="B65" s="2" t="s">
        <v>798</v>
      </c>
      <c r="C65" s="2">
        <v>7</v>
      </c>
      <c r="D65" s="9" t="s">
        <v>824</v>
      </c>
      <c r="E65" s="2">
        <v>4</v>
      </c>
      <c r="F65" s="2" t="s">
        <v>697</v>
      </c>
      <c r="G65" s="2" t="s">
        <v>698</v>
      </c>
      <c r="H65" s="2" t="s">
        <v>160</v>
      </c>
      <c r="I65" s="4">
        <v>42855</v>
      </c>
      <c r="J65" s="4" t="s">
        <v>442</v>
      </c>
      <c r="K65" s="2">
        <v>300</v>
      </c>
      <c r="L65" s="2" t="str">
        <f t="shared" si="0"/>
        <v>insert into purchase_items (name, category, specification, unit, price, vendor, phone, origin, purchaser, purchasingDate, amount) values ('花叶良姜', '地被', '7', '袋', 4, '梁阳建', '136 6002 3238', '里水', '陈村花湾城', '42855', 300);</v>
      </c>
    </row>
    <row r="66" spans="1:12" x14ac:dyDescent="0.15">
      <c r="A66" s="2" t="s">
        <v>908</v>
      </c>
      <c r="B66" s="2" t="s">
        <v>798</v>
      </c>
      <c r="C66" s="2" t="s">
        <v>909</v>
      </c>
      <c r="D66" s="9" t="s">
        <v>824</v>
      </c>
      <c r="E66" s="2">
        <v>4</v>
      </c>
      <c r="F66" s="2" t="s">
        <v>697</v>
      </c>
      <c r="G66" s="2" t="s">
        <v>698</v>
      </c>
      <c r="H66" s="2" t="s">
        <v>160</v>
      </c>
      <c r="I66" s="4">
        <v>42855</v>
      </c>
      <c r="J66" s="4" t="s">
        <v>442</v>
      </c>
      <c r="K66" s="2">
        <v>300</v>
      </c>
      <c r="L66" s="2" t="str">
        <f t="shared" si="0"/>
        <v>insert into purchase_items (name, category, specification, unit, price, vendor, phone, origin, purchaser, purchasingDate, amount) values ('花叶良姜', '地被', 'AABG3', '袋', 4, '梁阳建', '136 6002 3238', '里水', '陈村花湾城', '42855', 300);</v>
      </c>
    </row>
    <row r="67" spans="1:12" x14ac:dyDescent="0.15">
      <c r="A67" s="2" t="s">
        <v>910</v>
      </c>
      <c r="B67" s="2" t="s">
        <v>798</v>
      </c>
      <c r="C67" s="2" t="s">
        <v>911</v>
      </c>
      <c r="D67" s="9" t="s">
        <v>824</v>
      </c>
      <c r="E67" s="2">
        <v>4</v>
      </c>
      <c r="F67" s="2" t="s">
        <v>697</v>
      </c>
      <c r="G67" s="2" t="s">
        <v>698</v>
      </c>
      <c r="H67" s="2" t="s">
        <v>160</v>
      </c>
      <c r="I67" s="4">
        <v>42947</v>
      </c>
      <c r="J67" s="4" t="s">
        <v>43</v>
      </c>
      <c r="K67" s="2">
        <v>300</v>
      </c>
      <c r="L67" s="2" t="str">
        <f t="shared" si="0"/>
        <v>insert into purchase_items (name, category, specification, unit, price, vendor, phone, origin, purchaser, purchasingDate, amount) values ('花叶良姜', '地被', 'AABG4', '袋', 4, '梁阳建', '136 6002 3238', '里水', '江门一期', '42947', 300);</v>
      </c>
    </row>
    <row r="68" spans="1:12" x14ac:dyDescent="0.15">
      <c r="A68" s="2" t="s">
        <v>912</v>
      </c>
      <c r="B68" s="2" t="s">
        <v>798</v>
      </c>
      <c r="C68" s="2">
        <v>7</v>
      </c>
      <c r="D68" s="9" t="s">
        <v>824</v>
      </c>
      <c r="E68" s="2">
        <v>4</v>
      </c>
      <c r="F68" s="2" t="s">
        <v>697</v>
      </c>
      <c r="G68" s="2" t="s">
        <v>698</v>
      </c>
      <c r="H68" s="2" t="s">
        <v>160</v>
      </c>
      <c r="I68" s="4">
        <v>42947</v>
      </c>
      <c r="J68" s="4" t="s">
        <v>43</v>
      </c>
      <c r="K68" s="2">
        <v>300</v>
      </c>
      <c r="L68" s="2" t="str">
        <f t="shared" ref="L68:L131" si="1">CONCATENATE($M$2,"'",B68,$L$2,$B$2,$L$2,C68,$L$2,D68,"', ",E68,", '",F68,$L$2,G68,$L$2,H68,$L$2,J68,$L$2,I68,"', ",K68,");")</f>
        <v>insert into purchase_items (name, category, specification, unit, price, vendor, phone, origin, purchaser, purchasingDate, amount) values ('花叶良姜', '地被', '7', '袋', 4, '梁阳建', '136 6002 3238', '里水', '江门一期', '42947', 300);</v>
      </c>
    </row>
    <row r="69" spans="1:12" x14ac:dyDescent="0.15">
      <c r="A69" s="2" t="s">
        <v>913</v>
      </c>
      <c r="B69" s="2" t="s">
        <v>798</v>
      </c>
      <c r="C69" s="2" t="s">
        <v>914</v>
      </c>
      <c r="D69" s="9" t="s">
        <v>824</v>
      </c>
      <c r="E69" s="2">
        <v>2</v>
      </c>
      <c r="F69" s="2" t="s">
        <v>471</v>
      </c>
      <c r="G69" s="2" t="s">
        <v>373</v>
      </c>
      <c r="H69" s="2" t="s">
        <v>472</v>
      </c>
      <c r="I69" s="4">
        <v>42947</v>
      </c>
      <c r="J69" s="4" t="s">
        <v>43</v>
      </c>
      <c r="K69" s="2">
        <v>3000</v>
      </c>
      <c r="L69" s="2" t="str">
        <f t="shared" si="1"/>
        <v>insert into purchase_items (name, category, specification, unit, price, vendor, phone, origin, purchaser, purchasingDate, amount) values ('花叶良姜', '地被', 'AABG5', '袋', 2, '黄月荣', '137 0253 2919', '中山三沙', '江门一期', '42947', 3000);</v>
      </c>
    </row>
    <row r="70" spans="1:12" x14ac:dyDescent="0.15">
      <c r="A70" s="2" t="s">
        <v>915</v>
      </c>
      <c r="B70" s="2" t="s">
        <v>798</v>
      </c>
      <c r="C70" s="2">
        <v>10</v>
      </c>
      <c r="D70" s="9" t="s">
        <v>824</v>
      </c>
      <c r="E70" s="2">
        <v>15</v>
      </c>
      <c r="F70" s="2" t="s">
        <v>150</v>
      </c>
      <c r="G70" s="2" t="s">
        <v>151</v>
      </c>
      <c r="H70" s="2" t="s">
        <v>39</v>
      </c>
      <c r="I70" s="4">
        <v>43100</v>
      </c>
      <c r="J70" s="4" t="s">
        <v>188</v>
      </c>
      <c r="K70" s="2">
        <v>20</v>
      </c>
      <c r="L70" s="2" t="str">
        <f t="shared" si="1"/>
        <v>insert into purchase_items (name, category, specification, unit, price, vendor, phone, origin, purchaser, purchasingDate, amount) values ('花叶良姜', '地被', '10', '袋', 15, '廖监松', '139 2886 5088', '番禺', '中山火炬', '43100', 20);</v>
      </c>
    </row>
    <row r="71" spans="1:12" x14ac:dyDescent="0.15">
      <c r="A71" s="2">
        <v>3008</v>
      </c>
      <c r="B71" s="2" t="s">
        <v>916</v>
      </c>
      <c r="C71" s="2" t="s">
        <v>917</v>
      </c>
      <c r="D71" s="9" t="s">
        <v>824</v>
      </c>
      <c r="E71" s="2">
        <v>1.2</v>
      </c>
      <c r="F71" s="2" t="s">
        <v>150</v>
      </c>
      <c r="G71" s="2" t="s">
        <v>151</v>
      </c>
      <c r="H71" s="2" t="s">
        <v>39</v>
      </c>
      <c r="I71" s="4">
        <v>42702</v>
      </c>
      <c r="J71" s="4" t="s">
        <v>442</v>
      </c>
      <c r="K71" s="2">
        <v>500</v>
      </c>
      <c r="L71" s="2" t="str">
        <f t="shared" si="1"/>
        <v>insert into purchase_items (name, category, specification, unit, price, vendor, phone, origin, purchaser, purchasingDate, amount) values ('金美人蕉', '地被', 'AABH1', '袋', 1.2, '廖监松', '139 2886 5088', '番禺', '陈村花湾城', '42702', 500);</v>
      </c>
    </row>
    <row r="72" spans="1:12" x14ac:dyDescent="0.15">
      <c r="A72" s="2">
        <v>3009</v>
      </c>
      <c r="B72" s="2" t="s">
        <v>918</v>
      </c>
      <c r="C72" s="2" t="s">
        <v>919</v>
      </c>
      <c r="D72" s="9" t="s">
        <v>824</v>
      </c>
      <c r="E72" s="2">
        <v>1</v>
      </c>
      <c r="F72" s="2" t="s">
        <v>697</v>
      </c>
      <c r="G72" s="2" t="s">
        <v>698</v>
      </c>
      <c r="H72" s="2" t="s">
        <v>160</v>
      </c>
      <c r="I72" s="4">
        <v>42855</v>
      </c>
      <c r="J72" s="4" t="s">
        <v>442</v>
      </c>
      <c r="K72" s="2">
        <v>500</v>
      </c>
      <c r="L72" s="2" t="str">
        <f t="shared" si="1"/>
        <v>insert into purchase_items (name, category, specification, unit, price, vendor, phone, origin, purchaser, purchasingDate, amount) values ('红花美人蕉', '地被', 'AABI1', '袋', 1, '梁阳建', '136 6002 3238', '里水', '陈村花湾城', '42855', 500);</v>
      </c>
    </row>
    <row r="73" spans="1:12" x14ac:dyDescent="0.15">
      <c r="A73" s="2">
        <v>3010</v>
      </c>
      <c r="B73" s="2" t="s">
        <v>920</v>
      </c>
      <c r="C73" s="2" t="s">
        <v>921</v>
      </c>
      <c r="D73" s="9" t="s">
        <v>824</v>
      </c>
      <c r="E73" s="2">
        <v>1.2</v>
      </c>
      <c r="F73" s="2" t="s">
        <v>697</v>
      </c>
      <c r="G73" s="2" t="s">
        <v>698</v>
      </c>
      <c r="H73" s="2" t="s">
        <v>160</v>
      </c>
      <c r="I73" s="4">
        <v>42855</v>
      </c>
      <c r="J73" s="4" t="s">
        <v>442</v>
      </c>
      <c r="K73" s="2">
        <v>500</v>
      </c>
      <c r="L73" s="2" t="str">
        <f t="shared" si="1"/>
        <v>insert into purchase_items (name, category, specification, unit, price, vendor, phone, origin, purchaser, purchasingDate, amount) values ('金脉美人蕉', '地被', 'AABJ1', '袋', 1.2, '梁阳建', '136 6002 3238', '里水', '陈村花湾城', '42855', 500);</v>
      </c>
    </row>
    <row r="74" spans="1:12" s="9" customFormat="1" x14ac:dyDescent="0.15">
      <c r="A74" s="2">
        <v>3011</v>
      </c>
      <c r="B74" s="9" t="s">
        <v>527</v>
      </c>
      <c r="C74" s="9">
        <v>5</v>
      </c>
      <c r="D74" s="9" t="s">
        <v>824</v>
      </c>
      <c r="E74" s="9">
        <v>0.8</v>
      </c>
      <c r="F74" s="9" t="s">
        <v>150</v>
      </c>
      <c r="G74" s="2" t="s">
        <v>151</v>
      </c>
      <c r="H74" s="2" t="s">
        <v>39</v>
      </c>
      <c r="I74" s="11">
        <v>42702</v>
      </c>
      <c r="J74" s="4" t="s">
        <v>442</v>
      </c>
      <c r="K74" s="9">
        <v>3000</v>
      </c>
      <c r="L74" s="2" t="str">
        <f t="shared" si="1"/>
        <v>insert into purchase_items (name, category, specification, unit, price, vendor, phone, origin, purchaser, purchasingDate, amount) values ('金叶连翘', '地被', '5', '袋', 0.8, '廖监松', '139 2886 5088', '番禺', '陈村花湾城', '42702', 3000);</v>
      </c>
    </row>
    <row r="75" spans="1:12" s="9" customFormat="1" x14ac:dyDescent="0.15">
      <c r="A75" s="2" t="s">
        <v>922</v>
      </c>
      <c r="B75" s="9" t="s">
        <v>527</v>
      </c>
      <c r="C75" s="9">
        <v>5</v>
      </c>
      <c r="D75" s="9" t="s">
        <v>824</v>
      </c>
      <c r="E75" s="9">
        <v>0.8</v>
      </c>
      <c r="F75" s="9" t="s">
        <v>150</v>
      </c>
      <c r="G75" s="2" t="s">
        <v>151</v>
      </c>
      <c r="H75" s="2" t="s">
        <v>39</v>
      </c>
      <c r="I75" s="11">
        <v>42915</v>
      </c>
      <c r="J75" s="4" t="s">
        <v>442</v>
      </c>
      <c r="K75" s="9">
        <v>1760</v>
      </c>
      <c r="L75" s="2" t="str">
        <f t="shared" si="1"/>
        <v>insert into purchase_items (name, category, specification, unit, price, vendor, phone, origin, purchaser, purchasingDate, amount) values ('金叶连翘', '地被', '5', '袋', 0.8, '廖监松', '139 2886 5088', '番禺', '陈村花湾城', '42915', 1760);</v>
      </c>
    </row>
    <row r="76" spans="1:12" x14ac:dyDescent="0.15">
      <c r="A76" s="2">
        <v>3012</v>
      </c>
      <c r="B76" s="2" t="s">
        <v>923</v>
      </c>
      <c r="C76" s="2" t="s">
        <v>924</v>
      </c>
      <c r="D76" s="9" t="s">
        <v>824</v>
      </c>
      <c r="E76" s="2">
        <v>0.6</v>
      </c>
      <c r="F76" s="2" t="s">
        <v>150</v>
      </c>
      <c r="G76" s="2" t="s">
        <v>151</v>
      </c>
      <c r="H76" s="2" t="s">
        <v>39</v>
      </c>
      <c r="I76" s="4">
        <v>42702</v>
      </c>
      <c r="J76" s="4" t="s">
        <v>442</v>
      </c>
      <c r="K76" s="2">
        <v>1500</v>
      </c>
      <c r="L76" s="2" t="str">
        <f t="shared" si="1"/>
        <v>insert into purchase_items (name, category, specification, unit, price, vendor, phone, origin, purchaser, purchasingDate, amount) values ('花叶连翘', '地被', 'AABK1', '袋', 0.6, '廖监松', '139 2886 5088', '番禺', '陈村花湾城', '42702', 1500);</v>
      </c>
    </row>
    <row r="77" spans="1:12" x14ac:dyDescent="0.15">
      <c r="A77" s="2" t="s">
        <v>925</v>
      </c>
      <c r="B77" s="2" t="s">
        <v>923</v>
      </c>
      <c r="C77" s="2">
        <v>5</v>
      </c>
      <c r="D77" s="9" t="s">
        <v>824</v>
      </c>
      <c r="E77" s="2">
        <v>0.6</v>
      </c>
      <c r="F77" s="2" t="s">
        <v>150</v>
      </c>
      <c r="G77" s="2" t="s">
        <v>151</v>
      </c>
      <c r="H77" s="2" t="s">
        <v>39</v>
      </c>
      <c r="I77" s="4">
        <v>42704</v>
      </c>
      <c r="J77" s="4" t="s">
        <v>442</v>
      </c>
      <c r="K77" s="2">
        <v>2000</v>
      </c>
      <c r="L77" s="2" t="str">
        <f t="shared" si="1"/>
        <v>insert into purchase_items (name, category, specification, unit, price, vendor, phone, origin, purchaser, purchasingDate, amount) values ('花叶连翘', '地被', '5', '袋', 0.6, '廖监松', '139 2886 5088', '番禺', '陈村花湾城', '42704', 2000);</v>
      </c>
    </row>
    <row r="78" spans="1:12" x14ac:dyDescent="0.15">
      <c r="A78" s="2" t="s">
        <v>926</v>
      </c>
      <c r="B78" s="2" t="s">
        <v>923</v>
      </c>
      <c r="C78" s="2" t="s">
        <v>927</v>
      </c>
      <c r="D78" s="9" t="s">
        <v>824</v>
      </c>
      <c r="E78" s="2">
        <v>0.6</v>
      </c>
      <c r="F78" s="2" t="s">
        <v>697</v>
      </c>
      <c r="G78" s="2" t="s">
        <v>698</v>
      </c>
      <c r="H78" s="2" t="s">
        <v>160</v>
      </c>
      <c r="I78" s="4">
        <v>42855</v>
      </c>
      <c r="J78" s="4" t="s">
        <v>442</v>
      </c>
      <c r="K78" s="2">
        <v>2000</v>
      </c>
      <c r="L78" s="2" t="str">
        <f t="shared" si="1"/>
        <v>insert into purchase_items (name, category, specification, unit, price, vendor, phone, origin, purchaser, purchasingDate, amount) values ('花叶连翘', '地被', 'AABK2', '袋', 0.6, '梁阳建', '136 6002 3238', '里水', '陈村花湾城', '42855', 2000);</v>
      </c>
    </row>
    <row r="79" spans="1:12" x14ac:dyDescent="0.15">
      <c r="A79" s="2" t="s">
        <v>928</v>
      </c>
      <c r="B79" s="2" t="s">
        <v>923</v>
      </c>
      <c r="C79" s="2" t="s">
        <v>929</v>
      </c>
      <c r="D79" s="9" t="s">
        <v>824</v>
      </c>
      <c r="E79" s="2">
        <v>0.6</v>
      </c>
      <c r="F79" s="2" t="s">
        <v>697</v>
      </c>
      <c r="G79" s="2" t="s">
        <v>698</v>
      </c>
      <c r="H79" s="2" t="s">
        <v>160</v>
      </c>
      <c r="I79" s="4">
        <v>42855</v>
      </c>
      <c r="J79" s="4" t="s">
        <v>442</v>
      </c>
      <c r="K79" s="2">
        <v>2500</v>
      </c>
      <c r="L79" s="2" t="str">
        <f t="shared" si="1"/>
        <v>insert into purchase_items (name, category, specification, unit, price, vendor, phone, origin, purchaser, purchasingDate, amount) values ('花叶连翘', '地被', 'AABK3', '袋', 0.6, '梁阳建', '136 6002 3238', '里水', '陈村花湾城', '42855', 2500);</v>
      </c>
    </row>
    <row r="80" spans="1:12" x14ac:dyDescent="0.15">
      <c r="A80" s="2" t="s">
        <v>930</v>
      </c>
      <c r="B80" s="2" t="s">
        <v>923</v>
      </c>
      <c r="C80" s="2">
        <v>5</v>
      </c>
      <c r="D80" s="9" t="s">
        <v>824</v>
      </c>
      <c r="E80" s="2">
        <v>0.6</v>
      </c>
      <c r="F80" s="2" t="s">
        <v>150</v>
      </c>
      <c r="G80" s="2" t="s">
        <v>151</v>
      </c>
      <c r="H80" s="2" t="s">
        <v>39</v>
      </c>
      <c r="I80" s="4">
        <v>43008</v>
      </c>
      <c r="J80" s="4" t="s">
        <v>43</v>
      </c>
      <c r="K80" s="2">
        <v>300</v>
      </c>
      <c r="L80" s="2" t="str">
        <f t="shared" si="1"/>
        <v>insert into purchase_items (name, category, specification, unit, price, vendor, phone, origin, purchaser, purchasingDate, amount) values ('花叶连翘', '地被', '5', '袋', 0.6, '廖监松', '139 2886 5088', '番禺', '江门一期', '43008', 300);</v>
      </c>
    </row>
    <row r="81" spans="1:12" x14ac:dyDescent="0.15">
      <c r="A81" s="2" t="s">
        <v>931</v>
      </c>
      <c r="B81" s="2" t="s">
        <v>923</v>
      </c>
      <c r="C81" s="2">
        <v>5</v>
      </c>
      <c r="D81" s="9" t="s">
        <v>824</v>
      </c>
      <c r="E81" s="2">
        <v>0.6</v>
      </c>
      <c r="F81" s="2" t="s">
        <v>150</v>
      </c>
      <c r="G81" s="2" t="s">
        <v>151</v>
      </c>
      <c r="H81" s="2" t="s">
        <v>39</v>
      </c>
      <c r="I81" s="4">
        <v>42825</v>
      </c>
      <c r="J81" s="4" t="s">
        <v>86</v>
      </c>
      <c r="K81" s="2">
        <v>7000</v>
      </c>
      <c r="L81" s="2" t="str">
        <f t="shared" si="1"/>
        <v>insert into purchase_items (name, category, specification, unit, price, vendor, phone, origin, purchaser, purchasingDate, amount) values ('花叶连翘', '地被', '5', '袋', 0.6, '廖监松', '139 2886 5088', '番禺', '江门售楼部', '42825', 7000);</v>
      </c>
    </row>
    <row r="82" spans="1:12" x14ac:dyDescent="0.15">
      <c r="A82" s="2" t="s">
        <v>932</v>
      </c>
      <c r="B82" s="2" t="s">
        <v>923</v>
      </c>
      <c r="C82" s="2">
        <v>5</v>
      </c>
      <c r="D82" s="9" t="s">
        <v>824</v>
      </c>
      <c r="E82" s="2">
        <v>0.6</v>
      </c>
      <c r="F82" s="2" t="s">
        <v>150</v>
      </c>
      <c r="G82" s="2" t="s">
        <v>151</v>
      </c>
      <c r="H82" s="2" t="s">
        <v>39</v>
      </c>
      <c r="I82" s="4">
        <v>42915</v>
      </c>
      <c r="J82" s="4" t="s">
        <v>86</v>
      </c>
      <c r="K82" s="2">
        <v>300</v>
      </c>
      <c r="L82" s="2" t="str">
        <f t="shared" si="1"/>
        <v>insert into purchase_items (name, category, specification, unit, price, vendor, phone, origin, purchaser, purchasingDate, amount) values ('花叶连翘', '地被', '5', '袋', 0.6, '廖监松', '139 2886 5088', '番禺', '江门售楼部', '42915', 300);</v>
      </c>
    </row>
    <row r="83" spans="1:12" x14ac:dyDescent="0.15">
      <c r="A83" s="2" t="s">
        <v>933</v>
      </c>
      <c r="B83" s="2" t="s">
        <v>923</v>
      </c>
      <c r="C83" s="2" t="s">
        <v>934</v>
      </c>
      <c r="D83" s="9" t="s">
        <v>824</v>
      </c>
      <c r="E83" s="2">
        <v>0.6</v>
      </c>
      <c r="F83" s="2" t="s">
        <v>697</v>
      </c>
      <c r="G83" s="2" t="s">
        <v>698</v>
      </c>
      <c r="H83" s="2" t="s">
        <v>160</v>
      </c>
      <c r="I83" s="4">
        <v>43008</v>
      </c>
      <c r="J83" s="4" t="s">
        <v>86</v>
      </c>
      <c r="K83" s="2">
        <v>500</v>
      </c>
      <c r="L83" s="2" t="str">
        <f t="shared" si="1"/>
        <v>insert into purchase_items (name, category, specification, unit, price, vendor, phone, origin, purchaser, purchasingDate, amount) values ('花叶连翘', '地被', 'AABK4', '袋', 0.6, '梁阳建', '136 6002 3238', '里水', '江门售楼部', '43008', 500);</v>
      </c>
    </row>
    <row r="84" spans="1:12" x14ac:dyDescent="0.15">
      <c r="A84" s="2">
        <v>3013</v>
      </c>
      <c r="B84" s="2" t="s">
        <v>935</v>
      </c>
      <c r="C84" s="2" t="s">
        <v>936</v>
      </c>
      <c r="D84" s="9" t="s">
        <v>824</v>
      </c>
      <c r="E84" s="2">
        <v>0.35</v>
      </c>
      <c r="F84" s="2" t="s">
        <v>471</v>
      </c>
      <c r="G84" s="2" t="s">
        <v>373</v>
      </c>
      <c r="H84" s="2" t="s">
        <v>472</v>
      </c>
      <c r="I84" s="4">
        <v>42947</v>
      </c>
      <c r="J84" s="4" t="s">
        <v>43</v>
      </c>
      <c r="K84" s="2">
        <v>5000</v>
      </c>
      <c r="L84" s="2" t="str">
        <f t="shared" si="1"/>
        <v>insert into purchase_items (name, category, specification, unit, price, vendor, phone, origin, purchaser, purchasingDate, amount) values ('黄叶连翘', '地被', 'AABL1', '袋', 0.35, '黄月荣', '137 0253 2919', '中山三沙', '江门一期', '42947', 5000);</v>
      </c>
    </row>
    <row r="85" spans="1:12" ht="15" customHeight="1" x14ac:dyDescent="0.15">
      <c r="A85" s="2">
        <v>3014</v>
      </c>
      <c r="B85" s="2" t="s">
        <v>438</v>
      </c>
      <c r="C85" s="2">
        <v>5</v>
      </c>
      <c r="D85" s="9" t="s">
        <v>824</v>
      </c>
      <c r="E85" s="2">
        <v>1.2</v>
      </c>
      <c r="F85" s="2" t="s">
        <v>150</v>
      </c>
      <c r="G85" s="2" t="s">
        <v>151</v>
      </c>
      <c r="H85" s="2" t="s">
        <v>39</v>
      </c>
      <c r="I85" s="4">
        <v>42702</v>
      </c>
      <c r="J85" s="4" t="s">
        <v>442</v>
      </c>
      <c r="K85" s="2">
        <v>1200</v>
      </c>
      <c r="L85" s="2" t="str">
        <f t="shared" si="1"/>
        <v>insert into purchase_items (name, category, specification, unit, price, vendor, phone, origin, purchaser, purchasingDate, amount) values ('毛杜鹃', '地被', '5', '袋', 1.2, '廖监松', '139 2886 5088', '番禺', '陈村花湾城', '42702', 1200);</v>
      </c>
    </row>
    <row r="86" spans="1:12" ht="15" customHeight="1" x14ac:dyDescent="0.15">
      <c r="A86" s="2" t="s">
        <v>937</v>
      </c>
      <c r="B86" s="2" t="s">
        <v>438</v>
      </c>
      <c r="C86" s="2">
        <v>5</v>
      </c>
      <c r="D86" s="9" t="s">
        <v>824</v>
      </c>
      <c r="E86" s="2">
        <v>1.2</v>
      </c>
      <c r="F86" s="2" t="s">
        <v>150</v>
      </c>
      <c r="G86" s="2" t="s">
        <v>151</v>
      </c>
      <c r="H86" s="2" t="s">
        <v>39</v>
      </c>
      <c r="I86" s="4">
        <v>42704</v>
      </c>
      <c r="J86" s="4" t="s">
        <v>442</v>
      </c>
      <c r="K86" s="2">
        <v>2000</v>
      </c>
      <c r="L86" s="2" t="str">
        <f t="shared" si="1"/>
        <v>insert into purchase_items (name, category, specification, unit, price, vendor, phone, origin, purchaser, purchasingDate, amount) values ('毛杜鹃', '地被', '5', '袋', 1.2, '廖监松', '139 2886 5088', '番禺', '陈村花湾城', '42704', 2000);</v>
      </c>
    </row>
    <row r="87" spans="1:12" ht="15" customHeight="1" x14ac:dyDescent="0.15">
      <c r="A87" s="2" t="s">
        <v>938</v>
      </c>
      <c r="B87" s="2" t="s">
        <v>438</v>
      </c>
      <c r="C87" s="2" t="s">
        <v>939</v>
      </c>
      <c r="D87" s="9" t="s">
        <v>824</v>
      </c>
      <c r="E87" s="2">
        <v>1</v>
      </c>
      <c r="F87" s="2" t="s">
        <v>940</v>
      </c>
      <c r="G87" s="2" t="s">
        <v>698</v>
      </c>
      <c r="H87" s="2" t="s">
        <v>160</v>
      </c>
      <c r="I87" s="4">
        <v>42855</v>
      </c>
      <c r="J87" s="4" t="s">
        <v>442</v>
      </c>
      <c r="K87" s="2">
        <v>1500</v>
      </c>
      <c r="L87" s="2" t="str">
        <f t="shared" si="1"/>
        <v>insert into purchase_items (name, category, specification, unit, price, vendor, phone, origin, purchaser, purchasingDate, amount) values ('毛杜鹃', '地被', 'AABM1', '袋', 1, '梁阳建 ', '136 6002 3238', '里水', '陈村花湾城', '42855', 1500);</v>
      </c>
    </row>
    <row r="88" spans="1:12" ht="15" customHeight="1" x14ac:dyDescent="0.15">
      <c r="A88" s="2" t="s">
        <v>941</v>
      </c>
      <c r="B88" s="2" t="s">
        <v>438</v>
      </c>
      <c r="C88" s="2" t="s">
        <v>942</v>
      </c>
      <c r="D88" s="9" t="s">
        <v>824</v>
      </c>
      <c r="E88" s="2">
        <v>1</v>
      </c>
      <c r="F88" s="2" t="s">
        <v>697</v>
      </c>
      <c r="G88" s="2" t="s">
        <v>698</v>
      </c>
      <c r="H88" s="2" t="s">
        <v>160</v>
      </c>
      <c r="I88" s="4">
        <v>42855</v>
      </c>
      <c r="J88" s="4" t="s">
        <v>442</v>
      </c>
      <c r="K88" s="2">
        <v>2000</v>
      </c>
      <c r="L88" s="2" t="str">
        <f t="shared" si="1"/>
        <v>insert into purchase_items (name, category, specification, unit, price, vendor, phone, origin, purchaser, purchasingDate, amount) values ('毛杜鹃', '地被', 'AABM2', '袋', 1, '梁阳建', '136 6002 3238', '里水', '陈村花湾城', '42855', 2000);</v>
      </c>
    </row>
    <row r="89" spans="1:12" ht="15" customHeight="1" x14ac:dyDescent="0.15">
      <c r="A89" s="2" t="s">
        <v>943</v>
      </c>
      <c r="B89" s="2" t="s">
        <v>438</v>
      </c>
      <c r="C89" s="2">
        <v>5</v>
      </c>
      <c r="D89" s="9" t="s">
        <v>824</v>
      </c>
      <c r="E89" s="2">
        <v>1.2</v>
      </c>
      <c r="F89" s="2" t="s">
        <v>150</v>
      </c>
      <c r="G89" s="2" t="s">
        <v>151</v>
      </c>
      <c r="H89" s="2" t="s">
        <v>39</v>
      </c>
      <c r="I89" s="4">
        <v>42915</v>
      </c>
      <c r="J89" s="4" t="s">
        <v>442</v>
      </c>
      <c r="K89" s="2">
        <v>846</v>
      </c>
      <c r="L89" s="2" t="str">
        <f t="shared" si="1"/>
        <v>insert into purchase_items (name, category, specification, unit, price, vendor, phone, origin, purchaser, purchasingDate, amount) values ('毛杜鹃', '地被', '5', '袋', 1.2, '廖监松', '139 2886 5088', '番禺', '陈村花湾城', '42915', 846);</v>
      </c>
    </row>
    <row r="90" spans="1:12" ht="15" customHeight="1" x14ac:dyDescent="0.15">
      <c r="A90" s="2" t="s">
        <v>944</v>
      </c>
      <c r="B90" s="2" t="s">
        <v>438</v>
      </c>
      <c r="C90" s="2" t="s">
        <v>945</v>
      </c>
      <c r="D90" s="9" t="s">
        <v>824</v>
      </c>
      <c r="E90" s="2">
        <v>1</v>
      </c>
      <c r="F90" s="2" t="s">
        <v>150</v>
      </c>
      <c r="G90" s="2" t="s">
        <v>151</v>
      </c>
      <c r="H90" s="2" t="s">
        <v>39</v>
      </c>
      <c r="I90" s="4">
        <v>42915</v>
      </c>
      <c r="J90" s="4" t="s">
        <v>43</v>
      </c>
      <c r="K90" s="2">
        <v>2000</v>
      </c>
      <c r="L90" s="2" t="str">
        <f t="shared" si="1"/>
        <v>insert into purchase_items (name, category, specification, unit, price, vendor, phone, origin, purchaser, purchasingDate, amount) values ('毛杜鹃', '地被', 'AABM3', '袋', 1, '廖监松', '139 2886 5088', '番禺', '江门一期', '42915', 2000);</v>
      </c>
    </row>
    <row r="91" spans="1:12" ht="15" customHeight="1" x14ac:dyDescent="0.15">
      <c r="A91" s="2" t="s">
        <v>946</v>
      </c>
      <c r="B91" s="2" t="s">
        <v>438</v>
      </c>
      <c r="C91" s="2">
        <v>5</v>
      </c>
      <c r="D91" s="9" t="s">
        <v>824</v>
      </c>
      <c r="E91" s="2">
        <v>1.2</v>
      </c>
      <c r="F91" s="2" t="s">
        <v>150</v>
      </c>
      <c r="G91" s="2" t="s">
        <v>151</v>
      </c>
      <c r="H91" s="2" t="s">
        <v>39</v>
      </c>
      <c r="I91" s="4">
        <v>42944</v>
      </c>
      <c r="J91" s="4" t="s">
        <v>43</v>
      </c>
      <c r="K91" s="2">
        <v>1500</v>
      </c>
      <c r="L91" s="2" t="str">
        <f t="shared" si="1"/>
        <v>insert into purchase_items (name, category, specification, unit, price, vendor, phone, origin, purchaser, purchasingDate, amount) values ('毛杜鹃', '地被', '5', '袋', 1.2, '廖监松', '139 2886 5088', '番禺', '江门一期', '42944', 1500);</v>
      </c>
    </row>
    <row r="92" spans="1:12" ht="15" customHeight="1" x14ac:dyDescent="0.15">
      <c r="A92" s="2" t="s">
        <v>947</v>
      </c>
      <c r="B92" s="2" t="s">
        <v>438</v>
      </c>
      <c r="C92" s="2">
        <v>5</v>
      </c>
      <c r="D92" s="9" t="s">
        <v>824</v>
      </c>
      <c r="E92" s="2">
        <v>1.2</v>
      </c>
      <c r="F92" s="2" t="s">
        <v>150</v>
      </c>
      <c r="G92" s="2" t="s">
        <v>151</v>
      </c>
      <c r="H92" s="2" t="s">
        <v>39</v>
      </c>
      <c r="I92" s="4">
        <v>42944</v>
      </c>
      <c r="J92" s="4" t="s">
        <v>43</v>
      </c>
      <c r="K92" s="2">
        <v>500</v>
      </c>
      <c r="L92" s="2" t="str">
        <f t="shared" si="1"/>
        <v>insert into purchase_items (name, category, specification, unit, price, vendor, phone, origin, purchaser, purchasingDate, amount) values ('毛杜鹃', '地被', '5', '袋', 1.2, '廖监松', '139 2886 5088', '番禺', '江门一期', '42944', 500);</v>
      </c>
    </row>
    <row r="93" spans="1:12" ht="15" customHeight="1" x14ac:dyDescent="0.15">
      <c r="A93" s="2" t="s">
        <v>948</v>
      </c>
      <c r="B93" s="2" t="s">
        <v>438</v>
      </c>
      <c r="C93" s="2" t="s">
        <v>949</v>
      </c>
      <c r="D93" s="9" t="s">
        <v>824</v>
      </c>
      <c r="E93" s="2">
        <v>1</v>
      </c>
      <c r="F93" s="2" t="s">
        <v>697</v>
      </c>
      <c r="G93" s="2" t="s">
        <v>698</v>
      </c>
      <c r="H93" s="2" t="s">
        <v>160</v>
      </c>
      <c r="I93" s="4">
        <v>42947</v>
      </c>
      <c r="J93" s="4" t="s">
        <v>43</v>
      </c>
      <c r="K93" s="2">
        <v>1000</v>
      </c>
      <c r="L93" s="2" t="str">
        <f t="shared" si="1"/>
        <v>insert into purchase_items (name, category, specification, unit, price, vendor, phone, origin, purchaser, purchasingDate, amount) values ('毛杜鹃', '地被', 'AABM4', '袋', 1, '梁阳建', '136 6002 3238', '里水', '江门一期', '42947', 1000);</v>
      </c>
    </row>
    <row r="94" spans="1:12" ht="15" customHeight="1" x14ac:dyDescent="0.15">
      <c r="A94" s="2" t="s">
        <v>950</v>
      </c>
      <c r="B94" s="2" t="s">
        <v>438</v>
      </c>
      <c r="C94" s="2" t="s">
        <v>951</v>
      </c>
      <c r="D94" s="9" t="s">
        <v>824</v>
      </c>
      <c r="E94" s="2">
        <v>0.75</v>
      </c>
      <c r="F94" s="2" t="s">
        <v>471</v>
      </c>
      <c r="G94" s="2" t="s">
        <v>373</v>
      </c>
      <c r="H94" s="2" t="s">
        <v>472</v>
      </c>
      <c r="I94" s="4">
        <v>42947</v>
      </c>
      <c r="J94" s="4" t="s">
        <v>43</v>
      </c>
      <c r="K94" s="2">
        <v>1000</v>
      </c>
      <c r="L94" s="2" t="str">
        <f t="shared" si="1"/>
        <v>insert into purchase_items (name, category, specification, unit, price, vendor, phone, origin, purchaser, purchasingDate, amount) values ('毛杜鹃', '地被', 'AABM5', '袋', 0.75, '黄月荣', '137 0253 2919', '中山三沙', '江门一期', '42947', 1000);</v>
      </c>
    </row>
    <row r="95" spans="1:12" ht="15" customHeight="1" x14ac:dyDescent="0.15">
      <c r="A95" s="2" t="s">
        <v>952</v>
      </c>
      <c r="B95" s="2" t="s">
        <v>438</v>
      </c>
      <c r="C95" s="2">
        <v>5</v>
      </c>
      <c r="D95" s="9" t="s">
        <v>824</v>
      </c>
      <c r="E95" s="2">
        <v>0.9</v>
      </c>
      <c r="F95" s="2" t="s">
        <v>150</v>
      </c>
      <c r="G95" s="2" t="s">
        <v>151</v>
      </c>
      <c r="H95" s="2" t="s">
        <v>39</v>
      </c>
      <c r="I95" s="4">
        <v>43008</v>
      </c>
      <c r="J95" s="4" t="s">
        <v>43</v>
      </c>
      <c r="K95" s="2">
        <v>1000</v>
      </c>
      <c r="L95" s="2" t="str">
        <f t="shared" si="1"/>
        <v>insert into purchase_items (name, category, specification, unit, price, vendor, phone, origin, purchaser, purchasingDate, amount) values ('毛杜鹃', '地被', '5', '袋', 0.9, '廖监松', '139 2886 5088', '番禺', '江门一期', '43008', 1000);</v>
      </c>
    </row>
    <row r="96" spans="1:12" ht="15" customHeight="1" x14ac:dyDescent="0.15">
      <c r="A96" s="2" t="s">
        <v>953</v>
      </c>
      <c r="B96" s="2" t="s">
        <v>438</v>
      </c>
      <c r="C96" s="2">
        <v>5</v>
      </c>
      <c r="D96" s="9" t="s">
        <v>824</v>
      </c>
      <c r="E96" s="2">
        <v>1.2</v>
      </c>
      <c r="F96" s="2" t="s">
        <v>150</v>
      </c>
      <c r="G96" s="2" t="s">
        <v>151</v>
      </c>
      <c r="H96" s="2" t="s">
        <v>39</v>
      </c>
      <c r="I96" s="4">
        <v>42825</v>
      </c>
      <c r="J96" s="4" t="s">
        <v>86</v>
      </c>
      <c r="K96" s="2">
        <v>850</v>
      </c>
      <c r="L96" s="2" t="str">
        <f t="shared" si="1"/>
        <v>insert into purchase_items (name, category, specification, unit, price, vendor, phone, origin, purchaser, purchasingDate, amount) values ('毛杜鹃', '地被', '5', '袋', 1.2, '廖监松', '139 2886 5088', '番禺', '江门售楼部', '42825', 850);</v>
      </c>
    </row>
    <row r="97" spans="1:12" ht="15" customHeight="1" x14ac:dyDescent="0.15">
      <c r="A97" s="2" t="s">
        <v>954</v>
      </c>
      <c r="B97" s="2" t="s">
        <v>438</v>
      </c>
      <c r="C97" s="2" t="s">
        <v>955</v>
      </c>
      <c r="D97" s="9" t="s">
        <v>824</v>
      </c>
      <c r="E97" s="2">
        <v>1.2</v>
      </c>
      <c r="F97" s="2" t="s">
        <v>150</v>
      </c>
      <c r="G97" s="2" t="s">
        <v>151</v>
      </c>
      <c r="H97" s="2" t="s">
        <v>39</v>
      </c>
      <c r="I97" s="4">
        <v>42915</v>
      </c>
      <c r="J97" s="4" t="s">
        <v>86</v>
      </c>
      <c r="K97" s="2">
        <v>200</v>
      </c>
      <c r="L97" s="2" t="str">
        <f t="shared" si="1"/>
        <v>insert into purchase_items (name, category, specification, unit, price, vendor, phone, origin, purchaser, purchasingDate, amount) values ('毛杜鹃', '地被', 'AABM6', '袋', 1.2, '廖监松', '139 2886 5088', '番禺', '江门售楼部', '42915', 200);</v>
      </c>
    </row>
    <row r="98" spans="1:12" ht="15" customHeight="1" x14ac:dyDescent="0.15">
      <c r="A98" s="2" t="s">
        <v>956</v>
      </c>
      <c r="B98" s="2" t="s">
        <v>438</v>
      </c>
      <c r="C98" s="2" t="s">
        <v>957</v>
      </c>
      <c r="D98" s="9" t="s">
        <v>862</v>
      </c>
      <c r="E98" s="2">
        <v>1</v>
      </c>
      <c r="F98" s="2" t="s">
        <v>697</v>
      </c>
      <c r="G98" s="2" t="s">
        <v>698</v>
      </c>
      <c r="H98" s="2" t="s">
        <v>160</v>
      </c>
      <c r="I98" s="4">
        <v>43100</v>
      </c>
      <c r="J98" s="4" t="s">
        <v>188</v>
      </c>
      <c r="K98" s="2">
        <v>2500</v>
      </c>
      <c r="L98" s="2" t="str">
        <f t="shared" si="1"/>
        <v>insert into purchase_items (name, category, specification, unit, price, vendor, phone, origin, purchaser, purchasingDate, amount) values ('毛杜鹃', '地被', '15*10-15', '棵', 1, '梁阳建', '136 6002 3238', '里水', '中山火炬', '43100', 2500);</v>
      </c>
    </row>
    <row r="99" spans="1:12" ht="15" customHeight="1" x14ac:dyDescent="0.15">
      <c r="A99" s="2" t="s">
        <v>958</v>
      </c>
      <c r="B99" s="2" t="s">
        <v>438</v>
      </c>
      <c r="C99" s="2" t="s">
        <v>959</v>
      </c>
      <c r="D99" s="9" t="s">
        <v>862</v>
      </c>
      <c r="E99" s="2">
        <v>1</v>
      </c>
      <c r="F99" s="2" t="s">
        <v>697</v>
      </c>
      <c r="G99" s="2" t="s">
        <v>698</v>
      </c>
      <c r="H99" s="2" t="s">
        <v>160</v>
      </c>
      <c r="I99" s="4">
        <v>43100</v>
      </c>
      <c r="J99" s="4" t="s">
        <v>188</v>
      </c>
      <c r="K99" s="2">
        <v>2500</v>
      </c>
      <c r="L99" s="2" t="str">
        <f t="shared" si="1"/>
        <v>insert into purchase_items (name, category, specification, unit, price, vendor, phone, origin, purchaser, purchasingDate, amount) values ('毛杜鹃', '地被', '5斤 15*10-15', '棵', 1, '梁阳建', '136 6002 3238', '里水', '中山火炬', '43100', 2500);</v>
      </c>
    </row>
    <row r="100" spans="1:12" s="9" customFormat="1" x14ac:dyDescent="0.15">
      <c r="A100" s="2">
        <v>3015</v>
      </c>
      <c r="B100" s="9" t="s">
        <v>960</v>
      </c>
      <c r="C100" s="9">
        <v>5</v>
      </c>
      <c r="D100" s="9" t="s">
        <v>824</v>
      </c>
      <c r="E100" s="9">
        <v>1.3</v>
      </c>
      <c r="F100" s="9" t="s">
        <v>150</v>
      </c>
      <c r="G100" s="2" t="s">
        <v>151</v>
      </c>
      <c r="H100" s="2" t="s">
        <v>39</v>
      </c>
      <c r="I100" s="11">
        <v>42702</v>
      </c>
      <c r="J100" s="4" t="s">
        <v>442</v>
      </c>
      <c r="K100" s="9">
        <v>800</v>
      </c>
      <c r="L100" s="2" t="str">
        <f t="shared" si="1"/>
        <v>insert into purchase_items (name, category, specification, unit, price, vendor, phone, origin, purchaser, purchasingDate, amount) values ('花叶山管兰', '地被', '5', '袋', 1.3, '廖监松', '139 2886 5088', '番禺', '陈村花湾城', '42702', 800);</v>
      </c>
    </row>
    <row r="101" spans="1:12" s="9" customFormat="1" x14ac:dyDescent="0.15">
      <c r="A101" s="2" t="s">
        <v>961</v>
      </c>
      <c r="B101" s="9" t="s">
        <v>960</v>
      </c>
      <c r="C101" s="9">
        <v>5</v>
      </c>
      <c r="D101" s="9" t="s">
        <v>824</v>
      </c>
      <c r="E101" s="9">
        <v>1.3</v>
      </c>
      <c r="F101" s="9" t="s">
        <v>150</v>
      </c>
      <c r="G101" s="2" t="s">
        <v>151</v>
      </c>
      <c r="H101" s="2" t="s">
        <v>39</v>
      </c>
      <c r="I101" s="11">
        <v>42702</v>
      </c>
      <c r="J101" s="4" t="s">
        <v>442</v>
      </c>
      <c r="K101" s="9">
        <v>500</v>
      </c>
      <c r="L101" s="2" t="str">
        <f t="shared" si="1"/>
        <v>insert into purchase_items (name, category, specification, unit, price, vendor, phone, origin, purchaser, purchasingDate, amount) values ('花叶山管兰', '地被', '5', '袋', 1.3, '廖监松', '139 2886 5088', '番禺', '陈村花湾城', '42702', 500);</v>
      </c>
    </row>
    <row r="102" spans="1:12" s="9" customFormat="1" x14ac:dyDescent="0.15">
      <c r="A102" s="2" t="s">
        <v>962</v>
      </c>
      <c r="B102" s="9" t="s">
        <v>960</v>
      </c>
      <c r="C102" s="9">
        <v>5</v>
      </c>
      <c r="D102" s="9" t="s">
        <v>824</v>
      </c>
      <c r="E102" s="9">
        <v>1.3</v>
      </c>
      <c r="F102" s="9" t="s">
        <v>150</v>
      </c>
      <c r="G102" s="2" t="s">
        <v>151</v>
      </c>
      <c r="H102" s="2" t="s">
        <v>39</v>
      </c>
      <c r="I102" s="11">
        <v>42704</v>
      </c>
      <c r="J102" s="4" t="s">
        <v>442</v>
      </c>
      <c r="K102" s="9">
        <v>1500</v>
      </c>
      <c r="L102" s="2" t="str">
        <f t="shared" si="1"/>
        <v>insert into purchase_items (name, category, specification, unit, price, vendor, phone, origin, purchaser, purchasingDate, amount) values ('花叶山管兰', '地被', '5', '袋', 1.3, '廖监松', '139 2886 5088', '番禺', '陈村花湾城', '42704', 1500);</v>
      </c>
    </row>
    <row r="103" spans="1:12" s="9" customFormat="1" x14ac:dyDescent="0.15">
      <c r="A103" s="2" t="s">
        <v>963</v>
      </c>
      <c r="B103" s="9" t="s">
        <v>960</v>
      </c>
      <c r="C103" s="9" t="s">
        <v>964</v>
      </c>
      <c r="D103" s="9" t="s">
        <v>824</v>
      </c>
      <c r="E103" s="9">
        <v>1</v>
      </c>
      <c r="F103" s="9" t="s">
        <v>697</v>
      </c>
      <c r="G103" s="2" t="s">
        <v>698</v>
      </c>
      <c r="H103" s="2" t="s">
        <v>160</v>
      </c>
      <c r="I103" s="11">
        <v>42855</v>
      </c>
      <c r="J103" s="4" t="s">
        <v>442</v>
      </c>
      <c r="K103" s="9">
        <v>1000</v>
      </c>
      <c r="L103" s="2" t="str">
        <f t="shared" si="1"/>
        <v>insert into purchase_items (name, category, specification, unit, price, vendor, phone, origin, purchaser, purchasingDate, amount) values ('花叶山管兰', '地被', 'AABN1', '袋', 1, '梁阳建', '136 6002 3238', '里水', '陈村花湾城', '42855', 1000);</v>
      </c>
    </row>
    <row r="104" spans="1:12" s="9" customFormat="1" x14ac:dyDescent="0.15">
      <c r="A104" s="2">
        <v>3016</v>
      </c>
      <c r="B104" s="9" t="s">
        <v>965</v>
      </c>
      <c r="C104" s="9" t="s">
        <v>966</v>
      </c>
      <c r="D104" s="9" t="s">
        <v>824</v>
      </c>
      <c r="E104" s="9">
        <v>1</v>
      </c>
      <c r="F104" s="9" t="s">
        <v>697</v>
      </c>
      <c r="G104" s="2" t="s">
        <v>698</v>
      </c>
      <c r="H104" s="2" t="s">
        <v>160</v>
      </c>
      <c r="I104" s="11">
        <v>42855</v>
      </c>
      <c r="J104" s="4" t="s">
        <v>442</v>
      </c>
      <c r="K104" s="9">
        <v>1000</v>
      </c>
      <c r="L104" s="2" t="str">
        <f t="shared" si="1"/>
        <v>insert into purchase_items (name, category, specification, unit, price, vendor, phone, origin, purchaser, purchasingDate, amount) values ('银边山管兰', '地被', 'AABO1', '袋', 1, '梁阳建', '136 6002 3238', '里水', '陈村花湾城', '42855', 1000);</v>
      </c>
    </row>
    <row r="105" spans="1:12" s="9" customFormat="1" x14ac:dyDescent="0.15">
      <c r="A105" s="2">
        <v>3017</v>
      </c>
      <c r="B105" s="9" t="s">
        <v>967</v>
      </c>
      <c r="C105" s="9" t="s">
        <v>968</v>
      </c>
      <c r="D105" s="9" t="s">
        <v>824</v>
      </c>
      <c r="E105" s="9">
        <v>0.8</v>
      </c>
      <c r="F105" s="9" t="s">
        <v>697</v>
      </c>
      <c r="G105" s="2" t="s">
        <v>698</v>
      </c>
      <c r="H105" s="2" t="s">
        <v>160</v>
      </c>
      <c r="I105" s="11">
        <v>42947</v>
      </c>
      <c r="J105" s="4" t="s">
        <v>43</v>
      </c>
      <c r="K105" s="9">
        <v>2000</v>
      </c>
      <c r="L105" s="2" t="str">
        <f t="shared" si="1"/>
        <v>insert into purchase_items (name, category, specification, unit, price, vendor, phone, origin, purchaser, purchasingDate, amount) values ('山管兰', '地被', 'AABP1', '袋', 0.8, '梁阳建', '136 6002 3238', '里水', '江门一期', '42947', 2000);</v>
      </c>
    </row>
    <row r="106" spans="1:12" s="9" customFormat="1" x14ac:dyDescent="0.15">
      <c r="A106" s="2" t="s">
        <v>969</v>
      </c>
      <c r="B106" s="9" t="s">
        <v>967</v>
      </c>
      <c r="C106" s="9">
        <v>5</v>
      </c>
      <c r="D106" s="9" t="s">
        <v>824</v>
      </c>
      <c r="E106" s="9">
        <v>1.2</v>
      </c>
      <c r="F106" s="9" t="s">
        <v>150</v>
      </c>
      <c r="G106" s="2" t="s">
        <v>151</v>
      </c>
      <c r="H106" s="2" t="s">
        <v>39</v>
      </c>
      <c r="I106" s="11">
        <v>43008</v>
      </c>
      <c r="J106" s="4" t="s">
        <v>43</v>
      </c>
      <c r="K106" s="9">
        <v>1200</v>
      </c>
      <c r="L106" s="2" t="str">
        <f t="shared" si="1"/>
        <v>insert into purchase_items (name, category, specification, unit, price, vendor, phone, origin, purchaser, purchasingDate, amount) values ('山管兰', '地被', '5', '袋', 1.2, '廖监松', '139 2886 5088', '番禺', '江门一期', '43008', 1200);</v>
      </c>
    </row>
    <row r="107" spans="1:12" s="9" customFormat="1" x14ac:dyDescent="0.15">
      <c r="A107" s="2">
        <v>3018</v>
      </c>
      <c r="B107" s="9" t="s">
        <v>970</v>
      </c>
      <c r="C107" s="9">
        <v>5</v>
      </c>
      <c r="D107" s="9" t="s">
        <v>824</v>
      </c>
      <c r="E107" s="9">
        <v>0.5</v>
      </c>
      <c r="F107" s="9" t="s">
        <v>150</v>
      </c>
      <c r="G107" s="2" t="s">
        <v>151</v>
      </c>
      <c r="H107" s="2" t="s">
        <v>39</v>
      </c>
      <c r="I107" s="11">
        <v>42702</v>
      </c>
      <c r="J107" s="4" t="s">
        <v>442</v>
      </c>
      <c r="K107" s="9">
        <v>2000</v>
      </c>
      <c r="L107" s="2" t="str">
        <f t="shared" si="1"/>
        <v>insert into purchase_items (name, category, specification, unit, price, vendor, phone, origin, purchaser, purchasingDate, amount) values ('星花', '地被', '5', '袋', 0.5, '廖监松', '139 2886 5088', '番禺', '陈村花湾城', '42702', 2000);</v>
      </c>
    </row>
    <row r="108" spans="1:12" s="9" customFormat="1" x14ac:dyDescent="0.15">
      <c r="A108" s="2" t="s">
        <v>971</v>
      </c>
      <c r="B108" s="9" t="s">
        <v>970</v>
      </c>
      <c r="C108" s="9">
        <v>5</v>
      </c>
      <c r="D108" s="9" t="s">
        <v>824</v>
      </c>
      <c r="E108" s="9">
        <v>0.5</v>
      </c>
      <c r="F108" s="9" t="s">
        <v>150</v>
      </c>
      <c r="G108" s="2" t="s">
        <v>151</v>
      </c>
      <c r="H108" s="2" t="s">
        <v>39</v>
      </c>
      <c r="I108" s="11">
        <v>42702</v>
      </c>
      <c r="J108" s="4" t="s">
        <v>442</v>
      </c>
      <c r="K108" s="9">
        <v>1500</v>
      </c>
      <c r="L108" s="2" t="str">
        <f t="shared" si="1"/>
        <v>insert into purchase_items (name, category, specification, unit, price, vendor, phone, origin, purchaser, purchasingDate, amount) values ('星花', '地被', '5', '袋', 0.5, '廖监松', '139 2886 5088', '番禺', '陈村花湾城', '42702', 1500);</v>
      </c>
    </row>
    <row r="109" spans="1:12" s="9" customFormat="1" x14ac:dyDescent="0.15">
      <c r="A109" s="2" t="s">
        <v>972</v>
      </c>
      <c r="B109" s="9" t="s">
        <v>970</v>
      </c>
      <c r="C109" s="9">
        <v>5</v>
      </c>
      <c r="D109" s="9" t="s">
        <v>824</v>
      </c>
      <c r="E109" s="9">
        <v>0.5</v>
      </c>
      <c r="F109" s="9" t="s">
        <v>150</v>
      </c>
      <c r="G109" s="2" t="s">
        <v>151</v>
      </c>
      <c r="H109" s="2" t="s">
        <v>39</v>
      </c>
      <c r="I109" s="11">
        <v>42704</v>
      </c>
      <c r="J109" s="4" t="s">
        <v>442</v>
      </c>
      <c r="K109" s="9">
        <v>3000</v>
      </c>
      <c r="L109" s="2" t="str">
        <f t="shared" si="1"/>
        <v>insert into purchase_items (name, category, specification, unit, price, vendor, phone, origin, purchaser, purchasingDate, amount) values ('星花', '地被', '5', '袋', 0.5, '廖监松', '139 2886 5088', '番禺', '陈村花湾城', '42704', 3000);</v>
      </c>
    </row>
    <row r="110" spans="1:12" s="9" customFormat="1" x14ac:dyDescent="0.15">
      <c r="A110" s="2" t="s">
        <v>973</v>
      </c>
      <c r="B110" s="9" t="s">
        <v>970</v>
      </c>
      <c r="C110" s="9">
        <v>5</v>
      </c>
      <c r="D110" s="9" t="s">
        <v>824</v>
      </c>
      <c r="E110" s="9">
        <v>0.5</v>
      </c>
      <c r="F110" s="9" t="s">
        <v>150</v>
      </c>
      <c r="G110" s="2" t="s">
        <v>151</v>
      </c>
      <c r="H110" s="2" t="s">
        <v>39</v>
      </c>
      <c r="I110" s="11">
        <v>42758</v>
      </c>
      <c r="J110" s="4" t="s">
        <v>442</v>
      </c>
      <c r="K110" s="9">
        <v>900</v>
      </c>
      <c r="L110" s="2" t="str">
        <f t="shared" si="1"/>
        <v>insert into purchase_items (name, category, specification, unit, price, vendor, phone, origin, purchaser, purchasingDate, amount) values ('星花', '地被', '5', '袋', 0.5, '廖监松', '139 2886 5088', '番禺', '陈村花湾城', '42758', 900);</v>
      </c>
    </row>
    <row r="111" spans="1:12" s="9" customFormat="1" x14ac:dyDescent="0.15">
      <c r="A111" s="2" t="s">
        <v>974</v>
      </c>
      <c r="B111" s="9" t="s">
        <v>970</v>
      </c>
      <c r="C111" s="9" t="s">
        <v>975</v>
      </c>
      <c r="D111" s="9" t="s">
        <v>824</v>
      </c>
      <c r="E111" s="9">
        <v>0.5</v>
      </c>
      <c r="F111" s="9" t="s">
        <v>697</v>
      </c>
      <c r="G111" s="2" t="s">
        <v>698</v>
      </c>
      <c r="H111" s="2" t="s">
        <v>160</v>
      </c>
      <c r="I111" s="11">
        <v>42855</v>
      </c>
      <c r="J111" s="4" t="s">
        <v>442</v>
      </c>
      <c r="K111" s="9">
        <v>2000</v>
      </c>
      <c r="L111" s="2" t="str">
        <f t="shared" si="1"/>
        <v>insert into purchase_items (name, category, specification, unit, price, vendor, phone, origin, purchaser, purchasingDate, amount) values ('星花', '地被', 'AABQ1', '袋', 0.5, '梁阳建', '136 6002 3238', '里水', '陈村花湾城', '42855', 2000);</v>
      </c>
    </row>
    <row r="112" spans="1:12" s="9" customFormat="1" x14ac:dyDescent="0.15">
      <c r="A112" s="2" t="s">
        <v>976</v>
      </c>
      <c r="B112" s="9" t="s">
        <v>970</v>
      </c>
      <c r="C112" s="9" t="s">
        <v>977</v>
      </c>
      <c r="D112" s="9" t="s">
        <v>824</v>
      </c>
      <c r="E112" s="9">
        <v>0.5</v>
      </c>
      <c r="F112" s="9" t="s">
        <v>697</v>
      </c>
      <c r="G112" s="2" t="s">
        <v>698</v>
      </c>
      <c r="H112" s="2" t="s">
        <v>160</v>
      </c>
      <c r="I112" s="11">
        <v>42855</v>
      </c>
      <c r="J112" s="4" t="s">
        <v>442</v>
      </c>
      <c r="K112" s="9">
        <v>3000</v>
      </c>
      <c r="L112" s="2" t="str">
        <f t="shared" si="1"/>
        <v>insert into purchase_items (name, category, specification, unit, price, vendor, phone, origin, purchaser, purchasingDate, amount) values ('星花', '地被', 'AABQ2', '袋', 0.5, '梁阳建', '136 6002 3238', '里水', '陈村花湾城', '42855', 3000);</v>
      </c>
    </row>
    <row r="113" spans="1:12" s="9" customFormat="1" x14ac:dyDescent="0.15">
      <c r="A113" s="2" t="s">
        <v>978</v>
      </c>
      <c r="B113" s="9" t="s">
        <v>970</v>
      </c>
      <c r="C113" s="9">
        <v>5</v>
      </c>
      <c r="D113" s="9" t="s">
        <v>824</v>
      </c>
      <c r="E113" s="9">
        <v>0.5</v>
      </c>
      <c r="F113" s="9" t="s">
        <v>150</v>
      </c>
      <c r="G113" s="2" t="s">
        <v>151</v>
      </c>
      <c r="H113" s="2" t="s">
        <v>39</v>
      </c>
      <c r="I113" s="11">
        <v>42886</v>
      </c>
      <c r="J113" s="4" t="s">
        <v>442</v>
      </c>
      <c r="K113" s="9">
        <v>500</v>
      </c>
      <c r="L113" s="2" t="str">
        <f t="shared" si="1"/>
        <v>insert into purchase_items (name, category, specification, unit, price, vendor, phone, origin, purchaser, purchasingDate, amount) values ('星花', '地被', '5', '袋', 0.5, '廖监松', '139 2886 5088', '番禺', '陈村花湾城', '42886', 500);</v>
      </c>
    </row>
    <row r="114" spans="1:12" s="9" customFormat="1" x14ac:dyDescent="0.15">
      <c r="A114" s="2" t="s">
        <v>979</v>
      </c>
      <c r="B114" s="9" t="s">
        <v>970</v>
      </c>
      <c r="C114" s="9">
        <v>5</v>
      </c>
      <c r="D114" s="9" t="s">
        <v>824</v>
      </c>
      <c r="E114" s="9">
        <v>0.5</v>
      </c>
      <c r="F114" s="9" t="s">
        <v>150</v>
      </c>
      <c r="G114" s="2" t="s">
        <v>151</v>
      </c>
      <c r="H114" s="2" t="s">
        <v>39</v>
      </c>
      <c r="I114" s="11">
        <v>43004</v>
      </c>
      <c r="J114" s="4" t="s">
        <v>442</v>
      </c>
      <c r="K114" s="9">
        <v>400</v>
      </c>
      <c r="L114" s="2" t="str">
        <f t="shared" si="1"/>
        <v>insert into purchase_items (name, category, specification, unit, price, vendor, phone, origin, purchaser, purchasingDate, amount) values ('星花', '地被', '5', '袋', 0.5, '廖监松', '139 2886 5088', '番禺', '陈村花湾城', '43004', 400);</v>
      </c>
    </row>
    <row r="115" spans="1:12" s="9" customFormat="1" x14ac:dyDescent="0.15">
      <c r="A115" s="2" t="s">
        <v>980</v>
      </c>
      <c r="B115" s="9" t="s">
        <v>970</v>
      </c>
      <c r="C115" s="9">
        <v>5</v>
      </c>
      <c r="D115" s="9" t="s">
        <v>824</v>
      </c>
      <c r="E115" s="9">
        <v>0.5</v>
      </c>
      <c r="F115" s="9" t="s">
        <v>150</v>
      </c>
      <c r="G115" s="2" t="s">
        <v>151</v>
      </c>
      <c r="H115" s="2" t="s">
        <v>39</v>
      </c>
      <c r="I115" s="11">
        <v>42915</v>
      </c>
      <c r="J115" s="4" t="s">
        <v>442</v>
      </c>
      <c r="K115" s="9">
        <v>3204</v>
      </c>
      <c r="L115" s="2" t="str">
        <f t="shared" si="1"/>
        <v>insert into purchase_items (name, category, specification, unit, price, vendor, phone, origin, purchaser, purchasingDate, amount) values ('星花', '地被', '5', '袋', 0.5, '廖监松', '139 2886 5088', '番禺', '陈村花湾城', '42915', 3204);</v>
      </c>
    </row>
    <row r="116" spans="1:12" s="9" customFormat="1" x14ac:dyDescent="0.15">
      <c r="A116" s="2" t="s">
        <v>981</v>
      </c>
      <c r="B116" s="9" t="s">
        <v>970</v>
      </c>
      <c r="C116" s="9">
        <v>5</v>
      </c>
      <c r="D116" s="9" t="s">
        <v>824</v>
      </c>
      <c r="E116" s="9">
        <v>0.5</v>
      </c>
      <c r="F116" s="9" t="s">
        <v>150</v>
      </c>
      <c r="G116" s="2" t="s">
        <v>151</v>
      </c>
      <c r="H116" s="2" t="s">
        <v>39</v>
      </c>
      <c r="I116" s="11">
        <v>42944</v>
      </c>
      <c r="J116" s="4" t="s">
        <v>43</v>
      </c>
      <c r="K116" s="9">
        <v>1000</v>
      </c>
      <c r="L116" s="2" t="str">
        <f t="shared" si="1"/>
        <v>insert into purchase_items (name, category, specification, unit, price, vendor, phone, origin, purchaser, purchasingDate, amount) values ('星花', '地被', '5', '袋', 0.5, '廖监松', '139 2886 5088', '番禺', '江门一期', '42944', 1000);</v>
      </c>
    </row>
    <row r="117" spans="1:12" s="9" customFormat="1" x14ac:dyDescent="0.15">
      <c r="A117" s="2" t="s">
        <v>982</v>
      </c>
      <c r="B117" s="9" t="s">
        <v>970</v>
      </c>
      <c r="C117" s="9">
        <v>5</v>
      </c>
      <c r="D117" s="9" t="s">
        <v>824</v>
      </c>
      <c r="E117" s="9">
        <v>0.5</v>
      </c>
      <c r="F117" s="9" t="s">
        <v>150</v>
      </c>
      <c r="G117" s="2" t="s">
        <v>151</v>
      </c>
      <c r="H117" s="2" t="s">
        <v>39</v>
      </c>
      <c r="I117" s="11">
        <v>42944</v>
      </c>
      <c r="J117" s="4" t="s">
        <v>43</v>
      </c>
      <c r="K117" s="9">
        <v>1200</v>
      </c>
      <c r="L117" s="2" t="str">
        <f t="shared" si="1"/>
        <v>insert into purchase_items (name, category, specification, unit, price, vendor, phone, origin, purchaser, purchasingDate, amount) values ('星花', '地被', '5', '袋', 0.5, '廖监松', '139 2886 5088', '番禺', '江门一期', '42944', 1200);</v>
      </c>
    </row>
    <row r="118" spans="1:12" s="9" customFormat="1" x14ac:dyDescent="0.15">
      <c r="A118" s="2" t="s">
        <v>983</v>
      </c>
      <c r="B118" s="9" t="s">
        <v>970</v>
      </c>
      <c r="C118" s="9" t="s">
        <v>984</v>
      </c>
      <c r="D118" s="9" t="s">
        <v>824</v>
      </c>
      <c r="E118" s="9">
        <v>0.5</v>
      </c>
      <c r="F118" s="9" t="s">
        <v>697</v>
      </c>
      <c r="G118" s="2" t="s">
        <v>698</v>
      </c>
      <c r="H118" s="2" t="s">
        <v>160</v>
      </c>
      <c r="I118" s="11">
        <v>42947</v>
      </c>
      <c r="J118" s="4" t="s">
        <v>43</v>
      </c>
      <c r="K118" s="9">
        <v>3000</v>
      </c>
      <c r="L118" s="2" t="str">
        <f t="shared" si="1"/>
        <v>insert into purchase_items (name, category, specification, unit, price, vendor, phone, origin, purchaser, purchasingDate, amount) values ('星花', '地被', 'AABQ3', '袋', 0.5, '梁阳建', '136 6002 3238', '里水', '江门一期', '42947', 3000);</v>
      </c>
    </row>
    <row r="119" spans="1:12" s="9" customFormat="1" x14ac:dyDescent="0.15">
      <c r="A119" s="2" t="s">
        <v>985</v>
      </c>
      <c r="B119" s="9" t="s">
        <v>970</v>
      </c>
      <c r="C119" s="9" t="s">
        <v>986</v>
      </c>
      <c r="D119" s="9" t="s">
        <v>824</v>
      </c>
      <c r="E119" s="9">
        <v>0.5</v>
      </c>
      <c r="F119" s="9" t="s">
        <v>697</v>
      </c>
      <c r="G119" s="2" t="s">
        <v>698</v>
      </c>
      <c r="H119" s="2" t="s">
        <v>160</v>
      </c>
      <c r="I119" s="11">
        <v>42947</v>
      </c>
      <c r="J119" s="4" t="s">
        <v>43</v>
      </c>
      <c r="K119" s="9">
        <v>2500</v>
      </c>
      <c r="L119" s="2" t="str">
        <f t="shared" si="1"/>
        <v>insert into purchase_items (name, category, specification, unit, price, vendor, phone, origin, purchaser, purchasingDate, amount) values ('星花', '地被', 'AABQ4', '袋', 0.5, '梁阳建', '136 6002 3238', '里水', '江门一期', '42947', 2500);</v>
      </c>
    </row>
    <row r="120" spans="1:12" s="9" customFormat="1" x14ac:dyDescent="0.15">
      <c r="A120" s="2" t="s">
        <v>987</v>
      </c>
      <c r="B120" s="9" t="s">
        <v>970</v>
      </c>
      <c r="C120" s="9" t="s">
        <v>988</v>
      </c>
      <c r="D120" s="9" t="s">
        <v>824</v>
      </c>
      <c r="E120" s="9">
        <v>0.6</v>
      </c>
      <c r="F120" s="9" t="s">
        <v>150</v>
      </c>
      <c r="G120" s="2" t="s">
        <v>151</v>
      </c>
      <c r="H120" s="2" t="s">
        <v>39</v>
      </c>
      <c r="I120" s="11">
        <v>42998</v>
      </c>
      <c r="J120" s="4" t="s">
        <v>43</v>
      </c>
      <c r="K120" s="9">
        <v>2000</v>
      </c>
      <c r="L120" s="2" t="str">
        <f t="shared" si="1"/>
        <v>insert into purchase_items (name, category, specification, unit, price, vendor, phone, origin, purchaser, purchasingDate, amount) values ('星花', '地被', 'AABQ5', '袋', 0.6, '廖监松', '139 2886 5088', '番禺', '江门一期', '42998', 2000);</v>
      </c>
    </row>
    <row r="121" spans="1:12" s="9" customFormat="1" x14ac:dyDescent="0.15">
      <c r="A121" s="2" t="s">
        <v>989</v>
      </c>
      <c r="B121" s="9" t="s">
        <v>970</v>
      </c>
      <c r="C121" s="9">
        <v>5</v>
      </c>
      <c r="D121" s="9" t="s">
        <v>824</v>
      </c>
      <c r="E121" s="9">
        <v>0.5</v>
      </c>
      <c r="F121" s="9" t="s">
        <v>150</v>
      </c>
      <c r="G121" s="2" t="s">
        <v>151</v>
      </c>
      <c r="H121" s="2" t="s">
        <v>39</v>
      </c>
      <c r="I121" s="11">
        <v>43008</v>
      </c>
      <c r="J121" s="4" t="s">
        <v>43</v>
      </c>
      <c r="K121" s="9">
        <v>3000</v>
      </c>
      <c r="L121" s="2" t="str">
        <f t="shared" si="1"/>
        <v>insert into purchase_items (name, category, specification, unit, price, vendor, phone, origin, purchaser, purchasingDate, amount) values ('星花', '地被', '5', '袋', 0.5, '廖监松', '139 2886 5088', '番禺', '江门一期', '43008', 3000);</v>
      </c>
    </row>
    <row r="122" spans="1:12" s="10" customFormat="1" x14ac:dyDescent="0.15">
      <c r="A122" s="2" t="s">
        <v>990</v>
      </c>
      <c r="B122" s="9" t="s">
        <v>970</v>
      </c>
      <c r="C122" s="9"/>
      <c r="D122" s="9" t="s">
        <v>824</v>
      </c>
      <c r="E122" s="9">
        <v>0.5</v>
      </c>
      <c r="F122" s="9" t="s">
        <v>697</v>
      </c>
      <c r="G122" s="2" t="s">
        <v>698</v>
      </c>
      <c r="H122" s="2" t="s">
        <v>160</v>
      </c>
      <c r="I122" s="11">
        <v>43008</v>
      </c>
      <c r="J122" s="4" t="s">
        <v>86</v>
      </c>
      <c r="K122" s="9">
        <v>500</v>
      </c>
      <c r="L122" s="2" t="str">
        <f t="shared" si="1"/>
        <v>insert into purchase_items (name, category, specification, unit, price, vendor, phone, origin, purchaser, purchasingDate, amount) values ('星花', '地被', '', '袋', 0.5, '梁阳建', '136 6002 3238', '里水', '江门售楼部', '43008', 500);</v>
      </c>
    </row>
    <row r="123" spans="1:12" s="10" customFormat="1" x14ac:dyDescent="0.15">
      <c r="A123" s="2" t="s">
        <v>991</v>
      </c>
      <c r="B123" s="9" t="s">
        <v>970</v>
      </c>
      <c r="C123" s="9">
        <v>5</v>
      </c>
      <c r="D123" s="9" t="s">
        <v>824</v>
      </c>
      <c r="E123" s="9">
        <v>0.5</v>
      </c>
      <c r="F123" s="9" t="s">
        <v>150</v>
      </c>
      <c r="G123" s="2" t="s">
        <v>151</v>
      </c>
      <c r="H123" s="2" t="s">
        <v>39</v>
      </c>
      <c r="I123" s="11">
        <v>43100</v>
      </c>
      <c r="J123" s="4" t="s">
        <v>188</v>
      </c>
      <c r="K123" s="9">
        <v>3500</v>
      </c>
      <c r="L123" s="2" t="str">
        <f t="shared" si="1"/>
        <v>insert into purchase_items (name, category, specification, unit, price, vendor, phone, origin, purchaser, purchasingDate, amount) values ('星花', '地被', '5', '袋', 0.5, '廖监松', '139 2886 5088', '番禺', '中山火炬', '43100', 3500);</v>
      </c>
    </row>
    <row r="124" spans="1:12" s="10" customFormat="1" x14ac:dyDescent="0.15">
      <c r="A124" s="2" t="s">
        <v>992</v>
      </c>
      <c r="B124" s="9" t="s">
        <v>970</v>
      </c>
      <c r="C124" s="9" t="s">
        <v>993</v>
      </c>
      <c r="D124" s="9" t="s">
        <v>862</v>
      </c>
      <c r="E124" s="9">
        <v>0.5</v>
      </c>
      <c r="F124" s="9" t="s">
        <v>697</v>
      </c>
      <c r="G124" s="2" t="s">
        <v>698</v>
      </c>
      <c r="H124" s="2" t="s">
        <v>160</v>
      </c>
      <c r="I124" s="11">
        <v>43100</v>
      </c>
      <c r="J124" s="4" t="s">
        <v>188</v>
      </c>
      <c r="K124" s="9">
        <v>5000</v>
      </c>
      <c r="L124" s="2" t="str">
        <f t="shared" si="1"/>
        <v>insert into purchase_items (name, category, specification, unit, price, vendor, phone, origin, purchaser, purchasingDate, amount) values ('星花', '地被', '5斤 10*10', '棵', 0.5, '梁阳建', '136 6002 3238', '里水', '中山火炬', '43100', 5000);</v>
      </c>
    </row>
    <row r="125" spans="1:12" x14ac:dyDescent="0.15">
      <c r="A125" s="2">
        <v>3019</v>
      </c>
      <c r="B125" s="2" t="s">
        <v>994</v>
      </c>
      <c r="C125" s="2" t="s">
        <v>995</v>
      </c>
      <c r="D125" s="9" t="s">
        <v>824</v>
      </c>
      <c r="E125" s="2">
        <v>0.7</v>
      </c>
      <c r="F125" s="2" t="s">
        <v>150</v>
      </c>
      <c r="G125" s="2" t="s">
        <v>151</v>
      </c>
      <c r="H125" s="2" t="s">
        <v>39</v>
      </c>
      <c r="I125" s="4">
        <v>42702</v>
      </c>
      <c r="J125" s="4" t="s">
        <v>442</v>
      </c>
      <c r="K125" s="2">
        <v>2500</v>
      </c>
      <c r="L125" s="2" t="str">
        <f t="shared" si="1"/>
        <v>insert into purchase_items (name, category, specification, unit, price, vendor, phone, origin, purchaser, purchasingDate, amount) values ('蜘蛛兰', '地被', 'AABR1', '袋', 0.7, '廖监松', '139 2886 5088', '番禺', '陈村花湾城', '42702', 2500);</v>
      </c>
    </row>
    <row r="126" spans="1:12" x14ac:dyDescent="0.15">
      <c r="A126" s="2" t="s">
        <v>996</v>
      </c>
      <c r="B126" s="2" t="s">
        <v>994</v>
      </c>
      <c r="C126" s="2" t="s">
        <v>997</v>
      </c>
      <c r="D126" s="9" t="s">
        <v>824</v>
      </c>
      <c r="E126" s="2">
        <v>0.7</v>
      </c>
      <c r="F126" s="2" t="s">
        <v>150</v>
      </c>
      <c r="G126" s="2" t="s">
        <v>151</v>
      </c>
      <c r="H126" s="2" t="s">
        <v>39</v>
      </c>
      <c r="I126" s="4">
        <v>42702</v>
      </c>
      <c r="J126" s="4" t="s">
        <v>442</v>
      </c>
      <c r="K126" s="2">
        <v>1000</v>
      </c>
      <c r="L126" s="2" t="str">
        <f t="shared" si="1"/>
        <v>insert into purchase_items (name, category, specification, unit, price, vendor, phone, origin, purchaser, purchasingDate, amount) values ('蜘蛛兰', '地被', 'AABR2', '袋', 0.7, '廖监松', '139 2886 5088', '番禺', '陈村花湾城', '42702', 1000);</v>
      </c>
    </row>
    <row r="127" spans="1:12" x14ac:dyDescent="0.15">
      <c r="A127" s="2" t="s">
        <v>998</v>
      </c>
      <c r="B127" s="2" t="s">
        <v>994</v>
      </c>
      <c r="C127" s="2">
        <v>5</v>
      </c>
      <c r="D127" s="9" t="s">
        <v>824</v>
      </c>
      <c r="E127" s="2">
        <v>0.7</v>
      </c>
      <c r="F127" s="2" t="s">
        <v>150</v>
      </c>
      <c r="G127" s="2" t="s">
        <v>151</v>
      </c>
      <c r="H127" s="2" t="s">
        <v>39</v>
      </c>
      <c r="I127" s="4">
        <v>42704</v>
      </c>
      <c r="J127" s="4" t="s">
        <v>442</v>
      </c>
      <c r="K127" s="2">
        <v>2500</v>
      </c>
      <c r="L127" s="2" t="str">
        <f t="shared" si="1"/>
        <v>insert into purchase_items (name, category, specification, unit, price, vendor, phone, origin, purchaser, purchasingDate, amount) values ('蜘蛛兰', '地被', '5', '袋', 0.7, '廖监松', '139 2886 5088', '番禺', '陈村花湾城', '42704', 2500);</v>
      </c>
    </row>
    <row r="128" spans="1:12" x14ac:dyDescent="0.15">
      <c r="A128" s="2" t="s">
        <v>999</v>
      </c>
      <c r="B128" s="2" t="s">
        <v>994</v>
      </c>
      <c r="C128" s="2" t="s">
        <v>1000</v>
      </c>
      <c r="D128" s="9" t="s">
        <v>824</v>
      </c>
      <c r="E128" s="2">
        <v>0.7</v>
      </c>
      <c r="F128" s="2" t="s">
        <v>697</v>
      </c>
      <c r="G128" s="2" t="s">
        <v>698</v>
      </c>
      <c r="H128" s="2" t="s">
        <v>160</v>
      </c>
      <c r="I128" s="4">
        <v>42855</v>
      </c>
      <c r="J128" s="4" t="s">
        <v>442</v>
      </c>
      <c r="K128" s="2">
        <v>2000</v>
      </c>
      <c r="L128" s="2" t="str">
        <f t="shared" si="1"/>
        <v>insert into purchase_items (name, category, specification, unit, price, vendor, phone, origin, purchaser, purchasingDate, amount) values ('蜘蛛兰', '地被', 'AABR3', '袋', 0.7, '梁阳建', '136 6002 3238', '里水', '陈村花湾城', '42855', 2000);</v>
      </c>
    </row>
    <row r="129" spans="1:12" x14ac:dyDescent="0.15">
      <c r="A129" s="2" t="s">
        <v>1001</v>
      </c>
      <c r="B129" s="2" t="s">
        <v>994</v>
      </c>
      <c r="C129" s="2" t="s">
        <v>1002</v>
      </c>
      <c r="D129" s="9" t="s">
        <v>824</v>
      </c>
      <c r="E129" s="2">
        <v>0.7</v>
      </c>
      <c r="F129" s="2" t="s">
        <v>940</v>
      </c>
      <c r="G129" s="2" t="s">
        <v>698</v>
      </c>
      <c r="H129" s="2" t="s">
        <v>160</v>
      </c>
      <c r="I129" s="4">
        <v>42855</v>
      </c>
      <c r="J129" s="4" t="s">
        <v>442</v>
      </c>
      <c r="K129" s="2">
        <v>800</v>
      </c>
      <c r="L129" s="2" t="str">
        <f t="shared" si="1"/>
        <v>insert into purchase_items (name, category, specification, unit, price, vendor, phone, origin, purchaser, purchasingDate, amount) values ('蜘蛛兰', '地被', 'AABR4', '袋', 0.7, '梁阳建 ', '136 6002 3238', '里水', '陈村花湾城', '42855', 800);</v>
      </c>
    </row>
    <row r="130" spans="1:12" x14ac:dyDescent="0.15">
      <c r="A130" s="2" t="s">
        <v>1003</v>
      </c>
      <c r="B130" s="2" t="s">
        <v>994</v>
      </c>
      <c r="C130" s="2">
        <v>5</v>
      </c>
      <c r="D130" s="9" t="s">
        <v>824</v>
      </c>
      <c r="E130" s="2">
        <v>0.7</v>
      </c>
      <c r="F130" s="2" t="s">
        <v>150</v>
      </c>
      <c r="G130" s="2" t="s">
        <v>151</v>
      </c>
      <c r="H130" s="2" t="s">
        <v>39</v>
      </c>
      <c r="I130" s="4">
        <v>42825</v>
      </c>
      <c r="J130" s="4" t="s">
        <v>86</v>
      </c>
      <c r="K130" s="2">
        <v>1800</v>
      </c>
      <c r="L130" s="2" t="str">
        <f t="shared" si="1"/>
        <v>insert into purchase_items (name, category, specification, unit, price, vendor, phone, origin, purchaser, purchasingDate, amount) values ('蜘蛛兰', '地被', '5', '袋', 0.7, '廖监松', '139 2886 5088', '番禺', '江门售楼部', '42825', 1800);</v>
      </c>
    </row>
    <row r="131" spans="1:12" x14ac:dyDescent="0.15">
      <c r="A131" s="2" t="s">
        <v>1004</v>
      </c>
      <c r="B131" s="2" t="s">
        <v>994</v>
      </c>
      <c r="C131" s="2" t="s">
        <v>1005</v>
      </c>
      <c r="D131" s="9" t="s">
        <v>824</v>
      </c>
      <c r="E131" s="2">
        <v>0.7</v>
      </c>
      <c r="F131" s="2" t="s">
        <v>150</v>
      </c>
      <c r="G131" s="2" t="s">
        <v>151</v>
      </c>
      <c r="H131" s="2" t="s">
        <v>39</v>
      </c>
      <c r="I131" s="4">
        <v>42915</v>
      </c>
      <c r="J131" s="4" t="s">
        <v>86</v>
      </c>
      <c r="K131" s="2">
        <v>500</v>
      </c>
      <c r="L131" s="2" t="str">
        <f t="shared" si="1"/>
        <v>insert into purchase_items (name, category, specification, unit, price, vendor, phone, origin, purchaser, purchasingDate, amount) values ('蜘蛛兰', '地被', 'AABR5', '袋', 0.7, '廖监松', '139 2886 5088', '番禺', '江门售楼部', '42915', 500);</v>
      </c>
    </row>
    <row r="132" spans="1:12" x14ac:dyDescent="0.15">
      <c r="A132" s="2" t="s">
        <v>1006</v>
      </c>
      <c r="B132" s="2" t="s">
        <v>994</v>
      </c>
      <c r="C132" s="2" t="s">
        <v>1007</v>
      </c>
      <c r="D132" s="9" t="s">
        <v>824</v>
      </c>
      <c r="E132" s="2">
        <v>0.7</v>
      </c>
      <c r="F132" s="2" t="s">
        <v>150</v>
      </c>
      <c r="G132" s="2" t="s">
        <v>151</v>
      </c>
      <c r="H132" s="2" t="s">
        <v>39</v>
      </c>
      <c r="I132" s="4">
        <v>42915</v>
      </c>
      <c r="J132" s="4" t="s">
        <v>86</v>
      </c>
      <c r="K132" s="2">
        <v>300</v>
      </c>
      <c r="L132" s="2" t="str">
        <f t="shared" ref="L132:L195" si="2">CONCATENATE($M$2,"'",B132,$L$2,$B$2,$L$2,C132,$L$2,D132,"', ",E132,", '",F132,$L$2,G132,$L$2,H132,$L$2,J132,$L$2,I132,"', ",K132,");")</f>
        <v>insert into purchase_items (name, category, specification, unit, price, vendor, phone, origin, purchaser, purchasingDate, amount) values ('蜘蛛兰', '地被', 'AABR6', '袋', 0.7, '廖监松', '139 2886 5088', '番禺', '江门售楼部', '42915', 300);</v>
      </c>
    </row>
    <row r="133" spans="1:12" x14ac:dyDescent="0.15">
      <c r="A133" s="2" t="s">
        <v>1008</v>
      </c>
      <c r="B133" s="2" t="s">
        <v>994</v>
      </c>
      <c r="C133" s="2" t="s">
        <v>1009</v>
      </c>
      <c r="D133" s="9" t="s">
        <v>862</v>
      </c>
      <c r="E133" s="2">
        <v>0.7</v>
      </c>
      <c r="F133" s="2" t="s">
        <v>697</v>
      </c>
      <c r="G133" s="2" t="s">
        <v>698</v>
      </c>
      <c r="H133" s="2" t="s">
        <v>160</v>
      </c>
      <c r="I133" s="4">
        <v>43100</v>
      </c>
      <c r="J133" s="4" t="s">
        <v>188</v>
      </c>
      <c r="K133" s="2">
        <v>2000</v>
      </c>
      <c r="L133" s="2" t="str">
        <f t="shared" si="2"/>
        <v>insert into purchase_items (name, category, specification, unit, price, vendor, phone, origin, purchaser, purchasingDate, amount) values ('蜘蛛兰', '地被', '20-25*15', '棵', 0.7, '梁阳建', '136 6002 3238', '里水', '中山火炬', '43100', 2000);</v>
      </c>
    </row>
    <row r="134" spans="1:12" x14ac:dyDescent="0.15">
      <c r="A134" s="2">
        <v>3020</v>
      </c>
      <c r="B134" s="2" t="s">
        <v>1010</v>
      </c>
      <c r="C134" s="2">
        <v>5</v>
      </c>
      <c r="D134" s="9" t="s">
        <v>824</v>
      </c>
      <c r="E134" s="2">
        <v>0.8</v>
      </c>
      <c r="F134" s="2" t="s">
        <v>150</v>
      </c>
      <c r="G134" s="2" t="s">
        <v>151</v>
      </c>
      <c r="H134" s="2" t="s">
        <v>39</v>
      </c>
      <c r="I134" s="4">
        <v>42702</v>
      </c>
      <c r="J134" s="4" t="s">
        <v>442</v>
      </c>
      <c r="K134" s="2">
        <v>2000</v>
      </c>
      <c r="L134" s="2" t="str">
        <f t="shared" si="2"/>
        <v>insert into purchase_items (name, category, specification, unit, price, vendor, phone, origin, purchaser, purchasingDate, amount) values ('鸭脚木', '地被', '5', '袋', 0.8, '廖监松', '139 2886 5088', '番禺', '陈村花湾城', '42702', 2000);</v>
      </c>
    </row>
    <row r="135" spans="1:12" x14ac:dyDescent="0.15">
      <c r="A135" s="2" t="s">
        <v>1011</v>
      </c>
      <c r="B135" s="2" t="s">
        <v>1010</v>
      </c>
      <c r="C135" s="2">
        <v>5</v>
      </c>
      <c r="D135" s="9" t="s">
        <v>824</v>
      </c>
      <c r="E135" s="2">
        <v>0.8</v>
      </c>
      <c r="F135" s="2" t="s">
        <v>150</v>
      </c>
      <c r="G135" s="2" t="s">
        <v>151</v>
      </c>
      <c r="H135" s="2" t="s">
        <v>39</v>
      </c>
      <c r="I135" s="4">
        <v>42718</v>
      </c>
      <c r="J135" s="4" t="s">
        <v>442</v>
      </c>
      <c r="K135" s="2">
        <v>500</v>
      </c>
      <c r="L135" s="2" t="str">
        <f t="shared" si="2"/>
        <v>insert into purchase_items (name, category, specification, unit, price, vendor, phone, origin, purchaser, purchasingDate, amount) values ('鸭脚木', '地被', '5', '袋', 0.8, '廖监松', '139 2886 5088', '番禺', '陈村花湾城', '42718', 500);</v>
      </c>
    </row>
    <row r="136" spans="1:12" x14ac:dyDescent="0.15">
      <c r="A136" s="2" t="s">
        <v>1012</v>
      </c>
      <c r="B136" s="2" t="s">
        <v>1010</v>
      </c>
      <c r="C136" s="2" t="s">
        <v>1013</v>
      </c>
      <c r="D136" s="9" t="s">
        <v>824</v>
      </c>
      <c r="E136" s="2">
        <v>0.8</v>
      </c>
      <c r="F136" s="2" t="s">
        <v>697</v>
      </c>
      <c r="G136" s="2" t="s">
        <v>698</v>
      </c>
      <c r="H136" s="2" t="s">
        <v>160</v>
      </c>
      <c r="I136" s="4">
        <v>42855</v>
      </c>
      <c r="J136" s="4" t="s">
        <v>442</v>
      </c>
      <c r="K136" s="2">
        <v>2000</v>
      </c>
      <c r="L136" s="2" t="str">
        <f t="shared" si="2"/>
        <v>insert into purchase_items (name, category, specification, unit, price, vendor, phone, origin, purchaser, purchasingDate, amount) values ('鸭脚木', '地被', 'AABS1', '袋', 0.8, '梁阳建', '136 6002 3238', '里水', '陈村花湾城', '42855', 2000);</v>
      </c>
    </row>
    <row r="137" spans="1:12" x14ac:dyDescent="0.15">
      <c r="A137" s="2" t="s">
        <v>1014</v>
      </c>
      <c r="B137" s="2" t="s">
        <v>1010</v>
      </c>
      <c r="C137" s="2" t="s">
        <v>1015</v>
      </c>
      <c r="D137" s="9" t="s">
        <v>824</v>
      </c>
      <c r="E137" s="2">
        <v>0.8</v>
      </c>
      <c r="F137" s="2" t="s">
        <v>697</v>
      </c>
      <c r="G137" s="2" t="s">
        <v>698</v>
      </c>
      <c r="H137" s="2" t="s">
        <v>160</v>
      </c>
      <c r="I137" s="4">
        <v>42855</v>
      </c>
      <c r="J137" s="4" t="s">
        <v>442</v>
      </c>
      <c r="K137" s="2">
        <v>3000</v>
      </c>
      <c r="L137" s="2" t="str">
        <f t="shared" si="2"/>
        <v>insert into purchase_items (name, category, specification, unit, price, vendor, phone, origin, purchaser, purchasingDate, amount) values ('鸭脚木', '地被', 'AABS2', '袋', 0.8, '梁阳建', '136 6002 3238', '里水', '陈村花湾城', '42855', 3000);</v>
      </c>
    </row>
    <row r="138" spans="1:12" x14ac:dyDescent="0.15">
      <c r="A138" s="2" t="s">
        <v>1016</v>
      </c>
      <c r="B138" s="2" t="s">
        <v>1010</v>
      </c>
      <c r="C138" s="2">
        <v>5</v>
      </c>
      <c r="D138" s="9" t="s">
        <v>824</v>
      </c>
      <c r="E138" s="2">
        <v>0.8</v>
      </c>
      <c r="F138" s="2" t="s">
        <v>150</v>
      </c>
      <c r="G138" s="2" t="s">
        <v>151</v>
      </c>
      <c r="H138" s="2" t="s">
        <v>39</v>
      </c>
      <c r="I138" s="4">
        <v>42886</v>
      </c>
      <c r="J138" s="4" t="s">
        <v>442</v>
      </c>
      <c r="K138" s="2">
        <v>500</v>
      </c>
      <c r="L138" s="2" t="str">
        <f t="shared" si="2"/>
        <v>insert into purchase_items (name, category, specification, unit, price, vendor, phone, origin, purchaser, purchasingDate, amount) values ('鸭脚木', '地被', '5', '袋', 0.8, '廖监松', '139 2886 5088', '番禺', '陈村花湾城', '42886', 500);</v>
      </c>
    </row>
    <row r="139" spans="1:12" x14ac:dyDescent="0.15">
      <c r="A139" s="2" t="s">
        <v>1017</v>
      </c>
      <c r="B139" s="2" t="s">
        <v>1010</v>
      </c>
      <c r="C139" s="2">
        <v>5</v>
      </c>
      <c r="D139" s="9" t="s">
        <v>824</v>
      </c>
      <c r="E139" s="2">
        <v>0.8</v>
      </c>
      <c r="F139" s="2" t="s">
        <v>150</v>
      </c>
      <c r="G139" s="2" t="s">
        <v>151</v>
      </c>
      <c r="H139" s="2" t="s">
        <v>39</v>
      </c>
      <c r="I139" s="4">
        <v>42996</v>
      </c>
      <c r="J139" s="4" t="s">
        <v>442</v>
      </c>
      <c r="K139" s="2">
        <v>500</v>
      </c>
      <c r="L139" s="2" t="str">
        <f t="shared" si="2"/>
        <v>insert into purchase_items (name, category, specification, unit, price, vendor, phone, origin, purchaser, purchasingDate, amount) values ('鸭脚木', '地被', '5', '袋', 0.8, '廖监松', '139 2886 5088', '番禺', '陈村花湾城', '42996', 500);</v>
      </c>
    </row>
    <row r="140" spans="1:12" x14ac:dyDescent="0.15">
      <c r="A140" s="2" t="s">
        <v>1018</v>
      </c>
      <c r="B140" s="2" t="s">
        <v>1010</v>
      </c>
      <c r="C140" s="2">
        <v>5</v>
      </c>
      <c r="D140" s="9" t="s">
        <v>824</v>
      </c>
      <c r="E140" s="2">
        <v>0.8</v>
      </c>
      <c r="F140" s="2" t="s">
        <v>150</v>
      </c>
      <c r="G140" s="2" t="s">
        <v>151</v>
      </c>
      <c r="H140" s="2" t="s">
        <v>39</v>
      </c>
      <c r="I140" s="4">
        <v>43004</v>
      </c>
      <c r="J140" s="4" t="s">
        <v>442</v>
      </c>
      <c r="K140" s="2">
        <v>800</v>
      </c>
      <c r="L140" s="2" t="str">
        <f t="shared" si="2"/>
        <v>insert into purchase_items (name, category, specification, unit, price, vendor, phone, origin, purchaser, purchasingDate, amount) values ('鸭脚木', '地被', '5', '袋', 0.8, '廖监松', '139 2886 5088', '番禺', '陈村花湾城', '43004', 800);</v>
      </c>
    </row>
    <row r="141" spans="1:12" x14ac:dyDescent="0.15">
      <c r="A141" s="2" t="s">
        <v>1019</v>
      </c>
      <c r="B141" s="2" t="s">
        <v>1010</v>
      </c>
      <c r="C141" s="2">
        <v>5</v>
      </c>
      <c r="D141" s="9" t="s">
        <v>824</v>
      </c>
      <c r="E141" s="2">
        <v>0.8</v>
      </c>
      <c r="F141" s="2" t="s">
        <v>150</v>
      </c>
      <c r="G141" s="2" t="s">
        <v>151</v>
      </c>
      <c r="H141" s="2" t="s">
        <v>39</v>
      </c>
      <c r="I141" s="4">
        <v>42915</v>
      </c>
      <c r="J141" s="4" t="s">
        <v>43</v>
      </c>
      <c r="K141" s="2">
        <v>1000</v>
      </c>
      <c r="L141" s="2" t="str">
        <f t="shared" si="2"/>
        <v>insert into purchase_items (name, category, specification, unit, price, vendor, phone, origin, purchaser, purchasingDate, amount) values ('鸭脚木', '地被', '5', '袋', 0.8, '廖监松', '139 2886 5088', '番禺', '江门一期', '42915', 1000);</v>
      </c>
    </row>
    <row r="142" spans="1:12" x14ac:dyDescent="0.15">
      <c r="A142" s="2" t="s">
        <v>1020</v>
      </c>
      <c r="B142" s="2" t="s">
        <v>1010</v>
      </c>
      <c r="C142" s="2" t="s">
        <v>1021</v>
      </c>
      <c r="D142" s="9" t="s">
        <v>824</v>
      </c>
      <c r="E142" s="2">
        <v>0.8</v>
      </c>
      <c r="F142" s="2" t="s">
        <v>697</v>
      </c>
      <c r="G142" s="2" t="s">
        <v>698</v>
      </c>
      <c r="H142" s="2" t="s">
        <v>160</v>
      </c>
      <c r="I142" s="4">
        <v>42947</v>
      </c>
      <c r="J142" s="4" t="s">
        <v>43</v>
      </c>
      <c r="K142" s="2">
        <v>1000</v>
      </c>
      <c r="L142" s="2" t="str">
        <f t="shared" si="2"/>
        <v>insert into purchase_items (name, category, specification, unit, price, vendor, phone, origin, purchaser, purchasingDate, amount) values ('鸭脚木', '地被', 'AABS3', '袋', 0.8, '梁阳建', '136 6002 3238', '里水', '江门一期', '42947', 1000);</v>
      </c>
    </row>
    <row r="143" spans="1:12" x14ac:dyDescent="0.15">
      <c r="A143" s="2" t="s">
        <v>1022</v>
      </c>
      <c r="B143" s="2" t="s">
        <v>1010</v>
      </c>
      <c r="C143" s="2" t="s">
        <v>1023</v>
      </c>
      <c r="D143" s="9" t="s">
        <v>824</v>
      </c>
      <c r="E143" s="2">
        <v>0.8</v>
      </c>
      <c r="F143" s="2" t="s">
        <v>697</v>
      </c>
      <c r="G143" s="2" t="s">
        <v>698</v>
      </c>
      <c r="H143" s="2" t="s">
        <v>160</v>
      </c>
      <c r="I143" s="4">
        <v>42947</v>
      </c>
      <c r="J143" s="4" t="s">
        <v>43</v>
      </c>
      <c r="K143" s="2">
        <v>1000</v>
      </c>
      <c r="L143" s="2" t="str">
        <f t="shared" si="2"/>
        <v>insert into purchase_items (name, category, specification, unit, price, vendor, phone, origin, purchaser, purchasingDate, amount) values ('鸭脚木', '地被', 'AABS4', '袋', 0.8, '梁阳建', '136 6002 3238', '里水', '江门一期', '42947', 1000);</v>
      </c>
    </row>
    <row r="144" spans="1:12" x14ac:dyDescent="0.15">
      <c r="A144" s="2" t="s">
        <v>1024</v>
      </c>
      <c r="B144" s="2" t="s">
        <v>1010</v>
      </c>
      <c r="C144" s="2" t="s">
        <v>1025</v>
      </c>
      <c r="D144" s="9" t="s">
        <v>824</v>
      </c>
      <c r="E144" s="2">
        <v>0.7</v>
      </c>
      <c r="F144" s="2" t="s">
        <v>697</v>
      </c>
      <c r="G144" s="2" t="s">
        <v>698</v>
      </c>
      <c r="H144" s="2" t="s">
        <v>160</v>
      </c>
      <c r="I144" s="4">
        <v>42947</v>
      </c>
      <c r="J144" s="4" t="s">
        <v>43</v>
      </c>
      <c r="K144" s="2">
        <v>2000</v>
      </c>
      <c r="L144" s="2" t="str">
        <f t="shared" si="2"/>
        <v>insert into purchase_items (name, category, specification, unit, price, vendor, phone, origin, purchaser, purchasingDate, amount) values ('鸭脚木', '地被', 'AABS5', '袋', 0.7, '梁阳建', '136 6002 3238', '里水', '江门一期', '42947', 2000);</v>
      </c>
    </row>
    <row r="145" spans="1:12" x14ac:dyDescent="0.15">
      <c r="A145" s="2" t="s">
        <v>1026</v>
      </c>
      <c r="B145" s="2" t="s">
        <v>1010</v>
      </c>
      <c r="C145" s="2" t="s">
        <v>1027</v>
      </c>
      <c r="D145" s="9" t="s">
        <v>824</v>
      </c>
      <c r="E145" s="2">
        <v>1.1000000000000001</v>
      </c>
      <c r="F145" s="2" t="s">
        <v>471</v>
      </c>
      <c r="G145" s="2" t="s">
        <v>373</v>
      </c>
      <c r="H145" s="2" t="s">
        <v>472</v>
      </c>
      <c r="I145" s="4">
        <v>42947</v>
      </c>
      <c r="J145" s="4" t="s">
        <v>43</v>
      </c>
      <c r="K145" s="2">
        <v>1000</v>
      </c>
      <c r="L145" s="2" t="str">
        <f t="shared" si="2"/>
        <v>insert into purchase_items (name, category, specification, unit, price, vendor, phone, origin, purchaser, purchasingDate, amount) values ('鸭脚木', '地被', 'AABS6', '袋', 1.1, '黄月荣', '137 0253 2919', '中山三沙', '江门一期', '42947', 1000);</v>
      </c>
    </row>
    <row r="146" spans="1:12" x14ac:dyDescent="0.15">
      <c r="A146" s="2">
        <v>3021</v>
      </c>
      <c r="B146" s="2" t="s">
        <v>1028</v>
      </c>
      <c r="C146" s="2" t="s">
        <v>1030</v>
      </c>
      <c r="D146" s="2" t="s">
        <v>1029</v>
      </c>
      <c r="E146" s="2">
        <v>9</v>
      </c>
      <c r="F146" s="2" t="s">
        <v>1031</v>
      </c>
      <c r="G146" s="2" t="s">
        <v>1032</v>
      </c>
      <c r="H146" s="2" t="s">
        <v>1033</v>
      </c>
      <c r="I146" s="4">
        <v>42702</v>
      </c>
      <c r="J146" s="4" t="s">
        <v>442</v>
      </c>
      <c r="K146" s="2">
        <v>200</v>
      </c>
      <c r="L146" s="2" t="str">
        <f t="shared" si="2"/>
        <v>insert into purchase_items (name, category, specification, unit, price, vendor, phone, origin, purchaser, purchasingDate, amount) values ('草皮', '地被', 'AABT1', '平米', 9, '陈勇', '138 2419 8128', '珠海', '陈村花湾城', '42702', 200);</v>
      </c>
    </row>
    <row r="147" spans="1:12" x14ac:dyDescent="0.15">
      <c r="A147" s="2" t="s">
        <v>1034</v>
      </c>
      <c r="B147" s="2" t="s">
        <v>1028</v>
      </c>
      <c r="C147" s="2" t="s">
        <v>1035</v>
      </c>
      <c r="D147" s="2" t="s">
        <v>1029</v>
      </c>
      <c r="E147" s="2">
        <v>4.5</v>
      </c>
      <c r="F147" s="2" t="s">
        <v>1036</v>
      </c>
      <c r="G147" s="2" t="s">
        <v>1037</v>
      </c>
      <c r="H147" s="2" t="s">
        <v>1038</v>
      </c>
      <c r="I147" s="4">
        <v>42718</v>
      </c>
      <c r="J147" s="4" t="s">
        <v>442</v>
      </c>
      <c r="K147" s="2">
        <v>1000</v>
      </c>
      <c r="L147" s="2" t="str">
        <f t="shared" si="2"/>
        <v>insert into purchase_items (name, category, specification, unit, price, vendor, phone, origin, purchaser, purchasingDate, amount) values ('草皮', '地被', 'AABT2', '平米', 4.5, '梁雄伟', '136 0279 8062', '南海', '陈村花湾城', '42718', 1000);</v>
      </c>
    </row>
    <row r="148" spans="1:12" x14ac:dyDescent="0.15">
      <c r="A148" s="2" t="s">
        <v>1039</v>
      </c>
      <c r="B148" s="2" t="s">
        <v>1028</v>
      </c>
      <c r="C148" s="2" t="s">
        <v>1040</v>
      </c>
      <c r="D148" s="2" t="s">
        <v>1029</v>
      </c>
      <c r="E148" s="2">
        <v>5.5</v>
      </c>
      <c r="F148" s="2" t="s">
        <v>439</v>
      </c>
      <c r="G148" s="2" t="s">
        <v>440</v>
      </c>
      <c r="H148" s="2" t="s">
        <v>441</v>
      </c>
      <c r="I148" s="4">
        <v>42719</v>
      </c>
      <c r="J148" s="4" t="s">
        <v>442</v>
      </c>
      <c r="K148" s="2">
        <v>150</v>
      </c>
      <c r="L148" s="2" t="str">
        <f t="shared" si="2"/>
        <v>insert into purchase_items (name, category, specification, unit, price, vendor, phone, origin, purchaser, purchasingDate, amount) values ('草皮', '地被', 'AABT3', '平米', 5.5, '蒋中萍', '186 9773 5875', '广州芳村', '陈村花湾城', '42719', 150);</v>
      </c>
    </row>
    <row r="149" spans="1:12" x14ac:dyDescent="0.15">
      <c r="A149" s="2" t="s">
        <v>1041</v>
      </c>
      <c r="B149" s="2" t="s">
        <v>1028</v>
      </c>
      <c r="C149" s="2" t="s">
        <v>1042</v>
      </c>
      <c r="D149" s="2" t="s">
        <v>1029</v>
      </c>
      <c r="E149" s="2">
        <v>10.5</v>
      </c>
      <c r="F149" s="2" t="s">
        <v>1043</v>
      </c>
      <c r="G149" s="2" t="s">
        <v>1044</v>
      </c>
      <c r="H149" s="2" t="s">
        <v>392</v>
      </c>
      <c r="I149" s="4">
        <v>42855</v>
      </c>
      <c r="J149" s="4" t="s">
        <v>442</v>
      </c>
      <c r="K149" s="2">
        <v>200</v>
      </c>
      <c r="L149" s="2" t="str">
        <f t="shared" si="2"/>
        <v>insert into purchase_items (name, category, specification, unit, price, vendor, phone, origin, purchaser, purchasingDate, amount) values ('草皮', '地被', 'AABT4', '平米', 10.5, '郭惠悠（郭根女）', '189 3398 0986', '南沙', '陈村花湾城', '42855', 200);</v>
      </c>
    </row>
    <row r="150" spans="1:12" x14ac:dyDescent="0.15">
      <c r="A150" s="2" t="s">
        <v>1045</v>
      </c>
      <c r="B150" s="2" t="s">
        <v>1028</v>
      </c>
      <c r="C150" s="2" t="s">
        <v>1046</v>
      </c>
      <c r="D150" s="2" t="s">
        <v>1029</v>
      </c>
      <c r="E150" s="2">
        <v>2.8</v>
      </c>
      <c r="F150" s="2" t="s">
        <v>1047</v>
      </c>
      <c r="G150" s="2" t="s">
        <v>1044</v>
      </c>
      <c r="H150" s="2" t="s">
        <v>392</v>
      </c>
      <c r="I150" s="4">
        <v>42916</v>
      </c>
      <c r="J150" s="4" t="s">
        <v>442</v>
      </c>
      <c r="K150" s="2">
        <v>1500</v>
      </c>
      <c r="L150" s="2" t="str">
        <f t="shared" si="2"/>
        <v>insert into purchase_items (name, category, specification, unit, price, vendor, phone, origin, purchaser, purchasingDate, amount) values ('草皮', '地被', 'AABT5', '平米', 2.8, '郭根女', '189 3398 0986', '南沙', '陈村花湾城', '42916', 1500);</v>
      </c>
    </row>
    <row r="151" spans="1:12" x14ac:dyDescent="0.15">
      <c r="A151" s="2" t="s">
        <v>1048</v>
      </c>
      <c r="B151" s="2" t="s">
        <v>1028</v>
      </c>
      <c r="C151" s="2" t="s">
        <v>1049</v>
      </c>
      <c r="D151" s="2" t="s">
        <v>1029</v>
      </c>
      <c r="E151" s="2">
        <v>2.8</v>
      </c>
      <c r="F151" s="2" t="s">
        <v>1047</v>
      </c>
      <c r="G151" s="2" t="s">
        <v>1044</v>
      </c>
      <c r="H151" s="2" t="s">
        <v>392</v>
      </c>
      <c r="I151" s="4">
        <v>42934</v>
      </c>
      <c r="J151" s="4" t="s">
        <v>442</v>
      </c>
      <c r="K151" s="2">
        <v>1000</v>
      </c>
      <c r="L151" s="2" t="str">
        <f t="shared" si="2"/>
        <v>insert into purchase_items (name, category, specification, unit, price, vendor, phone, origin, purchaser, purchasingDate, amount) values ('草皮', '地被', 'AABT6', '平米', 2.8, '郭根女', '189 3398 0986', '南沙', '陈村花湾城', '42934', 1000);</v>
      </c>
    </row>
    <row r="152" spans="1:12" x14ac:dyDescent="0.15">
      <c r="A152" s="2" t="s">
        <v>1050</v>
      </c>
      <c r="B152" s="2" t="s">
        <v>1028</v>
      </c>
      <c r="C152" s="2" t="s">
        <v>1051</v>
      </c>
      <c r="D152" s="2" t="s">
        <v>1029</v>
      </c>
      <c r="E152" s="2">
        <v>3</v>
      </c>
      <c r="F152" s="2" t="s">
        <v>1036</v>
      </c>
      <c r="G152" s="2" t="s">
        <v>1037</v>
      </c>
      <c r="H152" s="2" t="s">
        <v>1038</v>
      </c>
      <c r="I152" s="4">
        <v>43000</v>
      </c>
      <c r="J152" s="4" t="s">
        <v>442</v>
      </c>
      <c r="K152" s="2">
        <v>600</v>
      </c>
      <c r="L152" s="2" t="str">
        <f t="shared" si="2"/>
        <v>insert into purchase_items (name, category, specification, unit, price, vendor, phone, origin, purchaser, purchasingDate, amount) values ('草皮', '地被', 'AABT7', '平米', 3, '梁雄伟', '136 0279 8062', '南海', '陈村花湾城', '43000', 600);</v>
      </c>
    </row>
    <row r="153" spans="1:12" s="8" customFormat="1" x14ac:dyDescent="0.15">
      <c r="A153" s="2" t="s">
        <v>1052</v>
      </c>
      <c r="B153" s="2" t="s">
        <v>1028</v>
      </c>
      <c r="C153" s="2" t="s">
        <v>1053</v>
      </c>
      <c r="D153" s="2" t="s">
        <v>1029</v>
      </c>
      <c r="E153" s="2">
        <v>1</v>
      </c>
      <c r="F153" s="2" t="s">
        <v>1054</v>
      </c>
      <c r="G153" s="2" t="s">
        <v>1055</v>
      </c>
      <c r="H153" s="2"/>
      <c r="I153" s="4">
        <v>42916</v>
      </c>
      <c r="J153" s="4" t="s">
        <v>43</v>
      </c>
      <c r="K153" s="2">
        <v>3300</v>
      </c>
      <c r="L153" s="2" t="str">
        <f t="shared" si="2"/>
        <v>insert into purchase_items (name, category, specification, unit, price, vendor, phone, origin, purchaser, purchasingDate, amount) values ('草皮', '地被', 'AABT8', '平米', 1, '匡贺胜', '150 1997 8808', '', '江门一期', '42916', 3300);</v>
      </c>
    </row>
    <row r="154" spans="1:12" s="8" customFormat="1" x14ac:dyDescent="0.15">
      <c r="A154" s="2" t="s">
        <v>1056</v>
      </c>
      <c r="B154" s="2" t="s">
        <v>1028</v>
      </c>
      <c r="C154" s="2" t="s">
        <v>1057</v>
      </c>
      <c r="D154" s="2" t="s">
        <v>1029</v>
      </c>
      <c r="E154" s="2">
        <v>3</v>
      </c>
      <c r="F154" s="2" t="s">
        <v>1043</v>
      </c>
      <c r="G154" s="2" t="s">
        <v>1044</v>
      </c>
      <c r="H154" s="2" t="s">
        <v>392</v>
      </c>
      <c r="I154" s="4">
        <v>42947</v>
      </c>
      <c r="J154" s="4" t="s">
        <v>43</v>
      </c>
      <c r="K154" s="2">
        <v>100</v>
      </c>
      <c r="L154" s="2" t="str">
        <f t="shared" si="2"/>
        <v>insert into purchase_items (name, category, specification, unit, price, vendor, phone, origin, purchaser, purchasingDate, amount) values ('草皮', '地被', 'AABT9', '平米', 3, '郭惠悠（郭根女）', '189 3398 0986', '南沙', '江门一期', '42947', 100);</v>
      </c>
    </row>
    <row r="155" spans="1:12" s="8" customFormat="1" x14ac:dyDescent="0.15">
      <c r="A155" s="2" t="s">
        <v>1058</v>
      </c>
      <c r="B155" s="2" t="s">
        <v>1028</v>
      </c>
      <c r="C155" s="2" t="s">
        <v>1059</v>
      </c>
      <c r="D155" s="2" t="s">
        <v>1029</v>
      </c>
      <c r="E155" s="2">
        <v>3</v>
      </c>
      <c r="F155" s="2" t="s">
        <v>1043</v>
      </c>
      <c r="G155" s="2" t="s">
        <v>1044</v>
      </c>
      <c r="H155" s="2" t="s">
        <v>392</v>
      </c>
      <c r="I155" s="4">
        <v>42947</v>
      </c>
      <c r="J155" s="4" t="s">
        <v>43</v>
      </c>
      <c r="K155" s="2">
        <v>300</v>
      </c>
      <c r="L155" s="2" t="str">
        <f t="shared" si="2"/>
        <v>insert into purchase_items (name, category, specification, unit, price, vendor, phone, origin, purchaser, purchasingDate, amount) values ('草皮', '地被', 'AABT10', '平米', 3, '郭惠悠（郭根女）', '189 3398 0986', '南沙', '江门一期', '42947', 300);</v>
      </c>
    </row>
    <row r="156" spans="1:12" s="8" customFormat="1" x14ac:dyDescent="0.15">
      <c r="A156" s="2" t="s">
        <v>1060</v>
      </c>
      <c r="B156" s="2" t="s">
        <v>1028</v>
      </c>
      <c r="C156" s="2" t="s">
        <v>1062</v>
      </c>
      <c r="D156" s="2" t="s">
        <v>1061</v>
      </c>
      <c r="E156" s="2">
        <v>3.2</v>
      </c>
      <c r="F156" s="2" t="s">
        <v>1043</v>
      </c>
      <c r="G156" s="2" t="s">
        <v>1044</v>
      </c>
      <c r="H156" s="2" t="s">
        <v>392</v>
      </c>
      <c r="I156" s="4">
        <v>42947</v>
      </c>
      <c r="J156" s="4" t="s">
        <v>43</v>
      </c>
      <c r="K156" s="2">
        <v>1500</v>
      </c>
      <c r="L156" s="2" t="str">
        <f t="shared" si="2"/>
        <v>insert into purchase_items (name, category, specification, unit, price, vendor, phone, origin, purchaser, purchasingDate, amount) values ('草皮', '地被', 'AABT11', '捆', 3.2, '郭惠悠（郭根女）', '189 3398 0986', '南沙', '江门一期', '42947', 1500);</v>
      </c>
    </row>
    <row r="157" spans="1:12" s="8" customFormat="1" x14ac:dyDescent="0.15">
      <c r="A157" s="2" t="s">
        <v>1063</v>
      </c>
      <c r="B157" s="2" t="s">
        <v>1028</v>
      </c>
      <c r="C157" s="2" t="s">
        <v>1064</v>
      </c>
      <c r="D157" s="2" t="s">
        <v>1029</v>
      </c>
      <c r="E157" s="2">
        <v>3</v>
      </c>
      <c r="F157" s="2" t="s">
        <v>1043</v>
      </c>
      <c r="G157" s="2" t="s">
        <v>1044</v>
      </c>
      <c r="H157" s="2" t="s">
        <v>392</v>
      </c>
      <c r="I157" s="4">
        <v>42978</v>
      </c>
      <c r="J157" s="4" t="s">
        <v>43</v>
      </c>
      <c r="K157" s="2">
        <v>280</v>
      </c>
      <c r="L157" s="2" t="str">
        <f t="shared" si="2"/>
        <v>insert into purchase_items (name, category, specification, unit, price, vendor, phone, origin, purchaser, purchasingDate, amount) values ('草皮', '地被', 'AABT12', '平米', 3, '郭惠悠（郭根女）', '189 3398 0986', '南沙', '江门一期', '42978', 280);</v>
      </c>
    </row>
    <row r="158" spans="1:12" s="8" customFormat="1" x14ac:dyDescent="0.15">
      <c r="A158" s="2" t="s">
        <v>1065</v>
      </c>
      <c r="B158" s="2" t="s">
        <v>1028</v>
      </c>
      <c r="C158" s="2" t="s">
        <v>1066</v>
      </c>
      <c r="D158" s="2" t="s">
        <v>1061</v>
      </c>
      <c r="E158" s="2">
        <v>3.2</v>
      </c>
      <c r="F158" s="2" t="s">
        <v>1043</v>
      </c>
      <c r="G158" s="2" t="s">
        <v>1044</v>
      </c>
      <c r="H158" s="2" t="s">
        <v>392</v>
      </c>
      <c r="I158" s="4">
        <v>42947</v>
      </c>
      <c r="J158" s="4" t="s">
        <v>43</v>
      </c>
      <c r="K158" s="2">
        <v>1800</v>
      </c>
      <c r="L158" s="2" t="str">
        <f t="shared" si="2"/>
        <v>insert into purchase_items (name, category, specification, unit, price, vendor, phone, origin, purchaser, purchasingDate, amount) values ('草皮', '地被', 'AABT13', '捆', 3.2, '郭惠悠（郭根女）', '189 3398 0986', '南沙', '江门一期', '42947', 1800);</v>
      </c>
    </row>
    <row r="159" spans="1:12" x14ac:dyDescent="0.15">
      <c r="A159" s="2" t="s">
        <v>1067</v>
      </c>
      <c r="B159" s="2" t="s">
        <v>1028</v>
      </c>
      <c r="C159" s="2" t="s">
        <v>1068</v>
      </c>
      <c r="D159" s="2" t="s">
        <v>1029</v>
      </c>
      <c r="E159" s="2">
        <v>11.5</v>
      </c>
      <c r="F159" s="2" t="s">
        <v>1069</v>
      </c>
      <c r="G159" s="2" t="s">
        <v>1070</v>
      </c>
      <c r="H159" s="2" t="s">
        <v>273</v>
      </c>
      <c r="I159" s="4">
        <v>42853</v>
      </c>
      <c r="J159" s="4" t="s">
        <v>442</v>
      </c>
      <c r="K159" s="2">
        <v>150</v>
      </c>
      <c r="L159" s="2" t="str">
        <f t="shared" si="2"/>
        <v>insert into purchase_items (name, category, specification, unit, price, vendor, phone, origin, purchaser, purchasingDate, amount) values ('草皮', '地被', 'AABT14', '平米', 11.5, '丁小彪', '139 2810 2594', '中山', '陈村花湾城', '42853', 150);</v>
      </c>
    </row>
    <row r="160" spans="1:12" x14ac:dyDescent="0.15">
      <c r="A160" s="2" t="s">
        <v>1071</v>
      </c>
      <c r="B160" s="2" t="s">
        <v>1028</v>
      </c>
      <c r="C160" s="2" t="s">
        <v>1072</v>
      </c>
      <c r="D160" s="2" t="s">
        <v>1029</v>
      </c>
      <c r="E160" s="2">
        <v>9</v>
      </c>
      <c r="F160" s="2" t="s">
        <v>1031</v>
      </c>
      <c r="G160" s="2" t="s">
        <v>1073</v>
      </c>
      <c r="H160" s="2" t="s">
        <v>1073</v>
      </c>
      <c r="I160" s="4">
        <v>42833</v>
      </c>
      <c r="J160" s="4" t="s">
        <v>86</v>
      </c>
      <c r="K160" s="2">
        <v>800</v>
      </c>
      <c r="L160" s="2" t="str">
        <f t="shared" si="2"/>
        <v>insert into purchase_items (name, category, specification, unit, price, vendor, phone, origin, purchaser, purchasingDate, amount) values ('草皮', '地被', 'AABT15', '平米', 9, '陈勇', 'AABA1', 'AABA1', '江门售楼部', '42833', 800);</v>
      </c>
    </row>
    <row r="161" spans="1:12" x14ac:dyDescent="0.15">
      <c r="A161" s="2" t="s">
        <v>1074</v>
      </c>
      <c r="B161" s="2" t="s">
        <v>1028</v>
      </c>
      <c r="C161" s="2" t="s">
        <v>1075</v>
      </c>
      <c r="D161" s="2" t="s">
        <v>1029</v>
      </c>
      <c r="E161" s="2">
        <v>9</v>
      </c>
      <c r="F161" s="2" t="s">
        <v>1031</v>
      </c>
      <c r="G161" s="2" t="s">
        <v>834</v>
      </c>
      <c r="H161" s="2" t="s">
        <v>834</v>
      </c>
      <c r="I161" s="4">
        <v>42846</v>
      </c>
      <c r="J161" s="4" t="s">
        <v>86</v>
      </c>
      <c r="K161" s="2">
        <v>135</v>
      </c>
      <c r="L161" s="2" t="str">
        <f t="shared" si="2"/>
        <v>insert into purchase_items (name, category, specification, unit, price, vendor, phone, origin, purchaser, purchasingDate, amount) values ('草皮', '地被', 'AABT16', '平米', 9, '陈勇', 'AABA2', 'AABA2', '江门售楼部', '42846', 135);</v>
      </c>
    </row>
    <row r="162" spans="1:12" x14ac:dyDescent="0.15">
      <c r="A162" s="2">
        <v>3022</v>
      </c>
      <c r="B162" s="2" t="s">
        <v>1076</v>
      </c>
      <c r="C162" s="2" t="s">
        <v>1077</v>
      </c>
      <c r="D162" s="2" t="s">
        <v>1029</v>
      </c>
      <c r="E162" s="2">
        <v>3.2</v>
      </c>
      <c r="F162" s="2" t="s">
        <v>1036</v>
      </c>
      <c r="G162" s="2" t="s">
        <v>1037</v>
      </c>
      <c r="H162" s="2" t="s">
        <v>1038</v>
      </c>
      <c r="I162" s="4">
        <v>43004</v>
      </c>
      <c r="J162" s="4" t="s">
        <v>442</v>
      </c>
      <c r="K162" s="2">
        <v>700</v>
      </c>
      <c r="L162" s="2" t="str">
        <f t="shared" si="2"/>
        <v>insert into purchase_items (name, category, specification, unit, price, vendor, phone, origin, purchaser, purchasingDate, amount) values ('台湾草', '地被', 'AABV1', '平米', 3.2, '梁雄伟', '136 0279 8062', '南海', '陈村花湾城', '43004', 700);</v>
      </c>
    </row>
    <row r="163" spans="1:12" x14ac:dyDescent="0.15">
      <c r="A163" s="7" t="s">
        <v>1078</v>
      </c>
      <c r="B163" s="2" t="s">
        <v>1076</v>
      </c>
      <c r="C163" s="2" t="s">
        <v>1080</v>
      </c>
      <c r="D163" s="2" t="s">
        <v>1079</v>
      </c>
      <c r="E163" s="2">
        <v>2.6</v>
      </c>
      <c r="F163" s="2" t="s">
        <v>1043</v>
      </c>
      <c r="G163" s="2" t="s">
        <v>1044</v>
      </c>
      <c r="H163" s="2" t="s">
        <v>392</v>
      </c>
      <c r="I163" s="4">
        <v>42998</v>
      </c>
      <c r="J163" s="4" t="s">
        <v>43</v>
      </c>
      <c r="K163" s="2">
        <v>1400</v>
      </c>
      <c r="L163" s="2" t="str">
        <f t="shared" si="2"/>
        <v>insert into purchase_items (name, category, specification, unit, price, vendor, phone, origin, purchaser, purchasingDate, amount) values ('台湾草', '地被', 'AABV2', '方', 2.6, '郭惠悠（郭根女）', '189 3398 0986', '南沙', '江门一期', '42998', 1400);</v>
      </c>
    </row>
    <row r="164" spans="1:12" x14ac:dyDescent="0.15">
      <c r="A164" s="2" t="s">
        <v>1081</v>
      </c>
      <c r="B164" s="2" t="s">
        <v>1076</v>
      </c>
      <c r="C164" s="2" t="s">
        <v>1082</v>
      </c>
      <c r="D164" s="2" t="s">
        <v>1079</v>
      </c>
      <c r="E164" s="2">
        <v>2.6</v>
      </c>
      <c r="F164" s="2" t="s">
        <v>1043</v>
      </c>
      <c r="G164" s="2" t="s">
        <v>1044</v>
      </c>
      <c r="H164" s="2" t="s">
        <v>392</v>
      </c>
      <c r="I164" s="4">
        <v>42998</v>
      </c>
      <c r="J164" s="4" t="s">
        <v>43</v>
      </c>
      <c r="K164" s="2">
        <v>1200</v>
      </c>
      <c r="L164" s="2" t="str">
        <f t="shared" si="2"/>
        <v>insert into purchase_items (name, category, specification, unit, price, vendor, phone, origin, purchaser, purchasingDate, amount) values ('台湾草', '地被', 'AABV3', '方', 2.6, '郭惠悠（郭根女）', '189 3398 0986', '南沙', '江门一期', '42998', 1200);</v>
      </c>
    </row>
    <row r="165" spans="1:12" x14ac:dyDescent="0.15">
      <c r="A165" s="2">
        <v>3023</v>
      </c>
      <c r="B165" s="2" t="s">
        <v>728</v>
      </c>
      <c r="C165" s="2">
        <v>5</v>
      </c>
      <c r="D165" s="2" t="s">
        <v>824</v>
      </c>
      <c r="E165" s="2">
        <v>0.5</v>
      </c>
      <c r="F165" s="2" t="s">
        <v>150</v>
      </c>
      <c r="G165" s="2" t="s">
        <v>151</v>
      </c>
      <c r="H165" s="2" t="s">
        <v>39</v>
      </c>
      <c r="I165" s="4">
        <v>42704</v>
      </c>
      <c r="J165" s="4" t="s">
        <v>442</v>
      </c>
      <c r="K165" s="2">
        <v>2500</v>
      </c>
      <c r="L165" s="2" t="str">
        <f t="shared" si="2"/>
        <v>insert into purchase_items (name, category, specification, unit, price, vendor, phone, origin, purchaser, purchasingDate, amount) values ('黄金叶', '地被', '5', '袋', 0.5, '廖监松', '139 2886 5088', '番禺', '陈村花湾城', '42704', 2500);</v>
      </c>
    </row>
    <row r="166" spans="1:12" x14ac:dyDescent="0.15">
      <c r="A166" s="2" t="s">
        <v>1083</v>
      </c>
      <c r="B166" s="2" t="s">
        <v>728</v>
      </c>
      <c r="C166" s="2">
        <v>5</v>
      </c>
      <c r="D166" s="2" t="s">
        <v>824</v>
      </c>
      <c r="E166" s="2">
        <v>0.5</v>
      </c>
      <c r="F166" s="2" t="s">
        <v>150</v>
      </c>
      <c r="G166" s="2" t="s">
        <v>151</v>
      </c>
      <c r="H166" s="2" t="s">
        <v>39</v>
      </c>
      <c r="I166" s="4">
        <v>42704</v>
      </c>
      <c r="J166" s="4" t="s">
        <v>442</v>
      </c>
      <c r="K166" s="2">
        <v>3000</v>
      </c>
      <c r="L166" s="2" t="str">
        <f t="shared" si="2"/>
        <v>insert into purchase_items (name, category, specification, unit, price, vendor, phone, origin, purchaser, purchasingDate, amount) values ('黄金叶', '地被', '5', '袋', 0.5, '廖监松', '139 2886 5088', '番禺', '陈村花湾城', '42704', 3000);</v>
      </c>
    </row>
    <row r="167" spans="1:12" x14ac:dyDescent="0.15">
      <c r="A167" s="2" t="s">
        <v>1084</v>
      </c>
      <c r="B167" s="2" t="s">
        <v>728</v>
      </c>
      <c r="C167" s="2">
        <v>5</v>
      </c>
      <c r="D167" s="2" t="s">
        <v>824</v>
      </c>
      <c r="E167" s="2">
        <v>0.5</v>
      </c>
      <c r="F167" s="2" t="s">
        <v>150</v>
      </c>
      <c r="G167" s="2" t="s">
        <v>151</v>
      </c>
      <c r="H167" s="2" t="s">
        <v>39</v>
      </c>
      <c r="I167" s="4">
        <v>42718</v>
      </c>
      <c r="J167" s="4" t="s">
        <v>442</v>
      </c>
      <c r="K167" s="2">
        <v>1500</v>
      </c>
      <c r="L167" s="2" t="str">
        <f t="shared" si="2"/>
        <v>insert into purchase_items (name, category, specification, unit, price, vendor, phone, origin, purchaser, purchasingDate, amount) values ('黄金叶', '地被', '5', '袋', 0.5, '廖监松', '139 2886 5088', '番禺', '陈村花湾城', '42718', 1500);</v>
      </c>
    </row>
    <row r="168" spans="1:12" x14ac:dyDescent="0.15">
      <c r="A168" s="2" t="s">
        <v>1085</v>
      </c>
      <c r="B168" s="2" t="s">
        <v>728</v>
      </c>
      <c r="C168" s="2" t="s">
        <v>1086</v>
      </c>
      <c r="D168" s="2" t="s">
        <v>824</v>
      </c>
      <c r="E168" s="2">
        <v>0.5</v>
      </c>
      <c r="F168" s="2" t="s">
        <v>697</v>
      </c>
      <c r="G168" s="2" t="s">
        <v>698</v>
      </c>
      <c r="H168" s="2" t="s">
        <v>160</v>
      </c>
      <c r="I168" s="4">
        <v>42855</v>
      </c>
      <c r="J168" s="4" t="s">
        <v>442</v>
      </c>
      <c r="K168" s="2">
        <v>3000</v>
      </c>
      <c r="L168" s="2" t="str">
        <f t="shared" si="2"/>
        <v>insert into purchase_items (name, category, specification, unit, price, vendor, phone, origin, purchaser, purchasingDate, amount) values ('黄金叶', '地被', 'AABX1', '袋', 0.5, '梁阳建', '136 6002 3238', '里水', '陈村花湾城', '42855', 3000);</v>
      </c>
    </row>
    <row r="169" spans="1:12" x14ac:dyDescent="0.15">
      <c r="A169" s="2" t="s">
        <v>1087</v>
      </c>
      <c r="B169" s="2" t="s">
        <v>728</v>
      </c>
      <c r="C169" s="2" t="s">
        <v>1088</v>
      </c>
      <c r="D169" s="2" t="s">
        <v>824</v>
      </c>
      <c r="E169" s="2">
        <v>0.5</v>
      </c>
      <c r="F169" s="2" t="s">
        <v>697</v>
      </c>
      <c r="G169" s="2" t="s">
        <v>698</v>
      </c>
      <c r="H169" s="2" t="s">
        <v>160</v>
      </c>
      <c r="I169" s="4">
        <v>42855</v>
      </c>
      <c r="J169" s="4" t="s">
        <v>442</v>
      </c>
      <c r="K169" s="2">
        <v>400</v>
      </c>
      <c r="L169" s="2" t="str">
        <f t="shared" si="2"/>
        <v>insert into purchase_items (name, category, specification, unit, price, vendor, phone, origin, purchaser, purchasingDate, amount) values ('黄金叶', '地被', 'AABX2', '袋', 0.5, '梁阳建', '136 6002 3238', '里水', '陈村花湾城', '42855', 400);</v>
      </c>
    </row>
    <row r="170" spans="1:12" x14ac:dyDescent="0.15">
      <c r="A170" s="2" t="s">
        <v>1089</v>
      </c>
      <c r="B170" s="2" t="s">
        <v>728</v>
      </c>
      <c r="C170" s="2">
        <v>5</v>
      </c>
      <c r="D170" s="2" t="s">
        <v>824</v>
      </c>
      <c r="E170" s="2">
        <v>0.5</v>
      </c>
      <c r="F170" s="2" t="s">
        <v>150</v>
      </c>
      <c r="G170" s="2" t="s">
        <v>151</v>
      </c>
      <c r="H170" s="2" t="s">
        <v>39</v>
      </c>
      <c r="I170" s="4">
        <v>42855</v>
      </c>
      <c r="J170" s="4" t="s">
        <v>442</v>
      </c>
      <c r="K170" s="2">
        <v>2500</v>
      </c>
      <c r="L170" s="2" t="str">
        <f t="shared" si="2"/>
        <v>insert into purchase_items (name, category, specification, unit, price, vendor, phone, origin, purchaser, purchasingDate, amount) values ('黄金叶', '地被', '5', '袋', 0.5, '廖监松', '139 2886 5088', '番禺', '陈村花湾城', '42855', 2500);</v>
      </c>
    </row>
    <row r="171" spans="1:12" x14ac:dyDescent="0.15">
      <c r="A171" s="2" t="s">
        <v>1090</v>
      </c>
      <c r="B171" s="2" t="s">
        <v>728</v>
      </c>
      <c r="C171" s="2">
        <v>5</v>
      </c>
      <c r="D171" s="2" t="s">
        <v>824</v>
      </c>
      <c r="E171" s="2">
        <v>0.5</v>
      </c>
      <c r="F171" s="2" t="s">
        <v>150</v>
      </c>
      <c r="G171" s="2" t="s">
        <v>151</v>
      </c>
      <c r="H171" s="2" t="s">
        <v>39</v>
      </c>
      <c r="I171" s="4">
        <v>42915</v>
      </c>
      <c r="J171" s="4" t="s">
        <v>442</v>
      </c>
      <c r="K171" s="2">
        <v>2100</v>
      </c>
      <c r="L171" s="2" t="str">
        <f t="shared" si="2"/>
        <v>insert into purchase_items (name, category, specification, unit, price, vendor, phone, origin, purchaser, purchasingDate, amount) values ('黄金叶', '地被', '5', '袋', 0.5, '廖监松', '139 2886 5088', '番禺', '陈村花湾城', '42915', 2100);</v>
      </c>
    </row>
    <row r="172" spans="1:12" ht="15" customHeight="1" x14ac:dyDescent="0.15">
      <c r="A172" s="2" t="s">
        <v>1091</v>
      </c>
      <c r="B172" s="2" t="s">
        <v>728</v>
      </c>
      <c r="C172" s="2">
        <v>5</v>
      </c>
      <c r="D172" s="2" t="s">
        <v>824</v>
      </c>
      <c r="E172" s="2">
        <v>0.5</v>
      </c>
      <c r="F172" s="2" t="s">
        <v>150</v>
      </c>
      <c r="G172" s="2" t="s">
        <v>151</v>
      </c>
      <c r="H172" s="2" t="s">
        <v>39</v>
      </c>
      <c r="I172" s="4">
        <v>43004</v>
      </c>
      <c r="J172" s="4" t="s">
        <v>442</v>
      </c>
      <c r="K172" s="2">
        <v>300</v>
      </c>
      <c r="L172" s="2" t="str">
        <f t="shared" si="2"/>
        <v>insert into purchase_items (name, category, specification, unit, price, vendor, phone, origin, purchaser, purchasingDate, amount) values ('黄金叶', '地被', '5', '袋', 0.5, '廖监松', '139 2886 5088', '番禺', '陈村花湾城', '43004', 300);</v>
      </c>
    </row>
    <row r="173" spans="1:12" ht="15" customHeight="1" x14ac:dyDescent="0.15">
      <c r="A173" s="2" t="s">
        <v>1092</v>
      </c>
      <c r="B173" s="2" t="s">
        <v>728</v>
      </c>
      <c r="C173" s="2">
        <v>5</v>
      </c>
      <c r="D173" s="2" t="s">
        <v>824</v>
      </c>
      <c r="E173" s="2">
        <v>0.5</v>
      </c>
      <c r="F173" s="2" t="s">
        <v>150</v>
      </c>
      <c r="G173" s="2" t="s">
        <v>151</v>
      </c>
      <c r="H173" s="2" t="s">
        <v>39</v>
      </c>
      <c r="I173" s="4">
        <v>42915</v>
      </c>
      <c r="J173" s="4" t="s">
        <v>43</v>
      </c>
      <c r="K173" s="2">
        <v>1000</v>
      </c>
      <c r="L173" s="2" t="str">
        <f t="shared" si="2"/>
        <v>insert into purchase_items (name, category, specification, unit, price, vendor, phone, origin, purchaser, purchasingDate, amount) values ('黄金叶', '地被', '5', '袋', 0.5, '廖监松', '139 2886 5088', '番禺', '江门一期', '42915', 1000);</v>
      </c>
    </row>
    <row r="174" spans="1:12" ht="15" customHeight="1" x14ac:dyDescent="0.15">
      <c r="A174" s="2" t="s">
        <v>1093</v>
      </c>
      <c r="B174" s="2" t="s">
        <v>728</v>
      </c>
      <c r="C174" s="2">
        <v>5</v>
      </c>
      <c r="D174" s="2" t="s">
        <v>824</v>
      </c>
      <c r="E174" s="2">
        <v>0.5</v>
      </c>
      <c r="F174" s="2" t="s">
        <v>150</v>
      </c>
      <c r="G174" s="2" t="s">
        <v>151</v>
      </c>
      <c r="H174" s="2" t="s">
        <v>39</v>
      </c>
      <c r="I174" s="4">
        <v>42915</v>
      </c>
      <c r="J174" s="4" t="s">
        <v>43</v>
      </c>
      <c r="K174" s="2">
        <v>3000</v>
      </c>
      <c r="L174" s="2" t="str">
        <f t="shared" si="2"/>
        <v>insert into purchase_items (name, category, specification, unit, price, vendor, phone, origin, purchaser, purchasingDate, amount) values ('黄金叶', '地被', '5', '袋', 0.5, '廖监松', '139 2886 5088', '番禺', '江门一期', '42915', 3000);</v>
      </c>
    </row>
    <row r="175" spans="1:12" ht="15" customHeight="1" x14ac:dyDescent="0.15">
      <c r="A175" s="2" t="s">
        <v>1094</v>
      </c>
      <c r="B175" s="2" t="s">
        <v>728</v>
      </c>
      <c r="C175" s="2">
        <v>5</v>
      </c>
      <c r="D175" s="2" t="s">
        <v>824</v>
      </c>
      <c r="E175" s="2">
        <v>0.5</v>
      </c>
      <c r="F175" s="2" t="s">
        <v>150</v>
      </c>
      <c r="G175" s="2" t="s">
        <v>151</v>
      </c>
      <c r="H175" s="2" t="s">
        <v>39</v>
      </c>
      <c r="I175" s="4">
        <v>42944</v>
      </c>
      <c r="J175" s="4" t="s">
        <v>43</v>
      </c>
      <c r="K175" s="2">
        <v>1000</v>
      </c>
      <c r="L175" s="2" t="str">
        <f t="shared" si="2"/>
        <v>insert into purchase_items (name, category, specification, unit, price, vendor, phone, origin, purchaser, purchasingDate, amount) values ('黄金叶', '地被', '5', '袋', 0.5, '廖监松', '139 2886 5088', '番禺', '江门一期', '42944', 1000);</v>
      </c>
    </row>
    <row r="176" spans="1:12" ht="15" customHeight="1" x14ac:dyDescent="0.15">
      <c r="A176" s="2" t="s">
        <v>1095</v>
      </c>
      <c r="B176" s="2" t="s">
        <v>728</v>
      </c>
      <c r="C176" s="2">
        <v>5</v>
      </c>
      <c r="D176" s="2" t="s">
        <v>824</v>
      </c>
      <c r="E176" s="2">
        <v>0.5</v>
      </c>
      <c r="F176" s="2" t="s">
        <v>150</v>
      </c>
      <c r="G176" s="2" t="s">
        <v>151</v>
      </c>
      <c r="H176" s="2" t="s">
        <v>39</v>
      </c>
      <c r="I176" s="4">
        <v>42944</v>
      </c>
      <c r="J176" s="4" t="s">
        <v>43</v>
      </c>
      <c r="K176" s="2">
        <v>2000</v>
      </c>
      <c r="L176" s="2" t="str">
        <f t="shared" si="2"/>
        <v>insert into purchase_items (name, category, specification, unit, price, vendor, phone, origin, purchaser, purchasingDate, amount) values ('黄金叶', '地被', '5', '袋', 0.5, '廖监松', '139 2886 5088', '番禺', '江门一期', '42944', 2000);</v>
      </c>
    </row>
    <row r="177" spans="1:12" ht="15" customHeight="1" x14ac:dyDescent="0.15">
      <c r="A177" s="2" t="s">
        <v>1096</v>
      </c>
      <c r="B177" s="2" t="s">
        <v>728</v>
      </c>
      <c r="C177" s="2" t="s">
        <v>1097</v>
      </c>
      <c r="D177" s="2" t="s">
        <v>824</v>
      </c>
      <c r="E177" s="2">
        <v>0.5</v>
      </c>
      <c r="F177" s="2" t="s">
        <v>697</v>
      </c>
      <c r="G177" s="2" t="s">
        <v>698</v>
      </c>
      <c r="H177" s="2" t="s">
        <v>160</v>
      </c>
      <c r="I177" s="4">
        <v>42947</v>
      </c>
      <c r="J177" s="4" t="s">
        <v>43</v>
      </c>
      <c r="K177" s="2">
        <v>5000</v>
      </c>
      <c r="L177" s="2" t="str">
        <f t="shared" si="2"/>
        <v>insert into purchase_items (name, category, specification, unit, price, vendor, phone, origin, purchaser, purchasingDate, amount) values ('黄金叶', '地被', 'AABX3', '袋', 0.5, '梁阳建', '136 6002 3238', '里水', '江门一期', '42947', 5000);</v>
      </c>
    </row>
    <row r="178" spans="1:12" ht="15" customHeight="1" x14ac:dyDescent="0.15">
      <c r="A178" s="2" t="s">
        <v>1098</v>
      </c>
      <c r="B178" s="2" t="s">
        <v>728</v>
      </c>
      <c r="C178" s="2" t="s">
        <v>1099</v>
      </c>
      <c r="D178" s="2" t="s">
        <v>824</v>
      </c>
      <c r="E178" s="2">
        <v>0.5</v>
      </c>
      <c r="F178" s="2" t="s">
        <v>697</v>
      </c>
      <c r="G178" s="2" t="s">
        <v>698</v>
      </c>
      <c r="H178" s="2" t="s">
        <v>160</v>
      </c>
      <c r="I178" s="4">
        <v>42947</v>
      </c>
      <c r="J178" s="4" t="s">
        <v>43</v>
      </c>
      <c r="K178" s="2">
        <v>5000</v>
      </c>
      <c r="L178" s="2" t="str">
        <f t="shared" si="2"/>
        <v>insert into purchase_items (name, category, specification, unit, price, vendor, phone, origin, purchaser, purchasingDate, amount) values ('黄金叶', '地被', 'AABX4', '袋', 0.5, '梁阳建', '136 6002 3238', '里水', '江门一期', '42947', 5000);</v>
      </c>
    </row>
    <row r="179" spans="1:12" ht="15" customHeight="1" x14ac:dyDescent="0.15">
      <c r="A179" s="2" t="s">
        <v>1100</v>
      </c>
      <c r="B179" s="2" t="s">
        <v>728</v>
      </c>
      <c r="C179" s="2" t="s">
        <v>1101</v>
      </c>
      <c r="D179" s="2" t="s">
        <v>824</v>
      </c>
      <c r="E179" s="2">
        <v>0.5</v>
      </c>
      <c r="F179" s="2" t="s">
        <v>697</v>
      </c>
      <c r="G179" s="2" t="s">
        <v>698</v>
      </c>
      <c r="H179" s="2" t="s">
        <v>160</v>
      </c>
      <c r="I179" s="4">
        <v>42947</v>
      </c>
      <c r="J179" s="4" t="s">
        <v>43</v>
      </c>
      <c r="K179" s="2">
        <v>3000</v>
      </c>
      <c r="L179" s="2" t="str">
        <f t="shared" si="2"/>
        <v>insert into purchase_items (name, category, specification, unit, price, vendor, phone, origin, purchaser, purchasingDate, amount) values ('黄金叶', '地被', 'AABX5', '袋', 0.5, '梁阳建', '136 6002 3238', '里水', '江门一期', '42947', 3000);</v>
      </c>
    </row>
    <row r="180" spans="1:12" ht="15" customHeight="1" x14ac:dyDescent="0.15">
      <c r="A180" s="2" t="s">
        <v>1102</v>
      </c>
      <c r="B180" s="2" t="s">
        <v>728</v>
      </c>
      <c r="C180" s="2">
        <v>5</v>
      </c>
      <c r="D180" s="2" t="s">
        <v>824</v>
      </c>
      <c r="E180" s="2">
        <v>0.5</v>
      </c>
      <c r="F180" s="2" t="s">
        <v>150</v>
      </c>
      <c r="G180" s="2" t="s">
        <v>151</v>
      </c>
      <c r="H180" s="2" t="s">
        <v>39</v>
      </c>
      <c r="I180" s="4">
        <v>42947</v>
      </c>
      <c r="J180" s="4" t="s">
        <v>43</v>
      </c>
      <c r="K180" s="2">
        <v>3000</v>
      </c>
      <c r="L180" s="2" t="str">
        <f t="shared" si="2"/>
        <v>insert into purchase_items (name, category, specification, unit, price, vendor, phone, origin, purchaser, purchasingDate, amount) values ('黄金叶', '地被', '5', '袋', 0.5, '廖监松', '139 2886 5088', '番禺', '江门一期', '42947', 3000);</v>
      </c>
    </row>
    <row r="181" spans="1:12" ht="15" customHeight="1" x14ac:dyDescent="0.15">
      <c r="A181" s="2" t="s">
        <v>1103</v>
      </c>
      <c r="B181" s="2" t="s">
        <v>728</v>
      </c>
      <c r="C181" s="2">
        <v>5</v>
      </c>
      <c r="D181" s="2" t="s">
        <v>824</v>
      </c>
      <c r="E181" s="2">
        <v>0.5</v>
      </c>
      <c r="F181" s="2" t="s">
        <v>150</v>
      </c>
      <c r="G181" s="2" t="s">
        <v>151</v>
      </c>
      <c r="H181" s="2" t="s">
        <v>39</v>
      </c>
      <c r="I181" s="4">
        <v>42998</v>
      </c>
      <c r="J181" s="4" t="s">
        <v>43</v>
      </c>
      <c r="K181" s="2">
        <v>1000</v>
      </c>
      <c r="L181" s="2" t="str">
        <f t="shared" si="2"/>
        <v>insert into purchase_items (name, category, specification, unit, price, vendor, phone, origin, purchaser, purchasingDate, amount) values ('黄金叶', '地被', '5', '袋', 0.5, '廖监松', '139 2886 5088', '番禺', '江门一期', '42998', 1000);</v>
      </c>
    </row>
    <row r="182" spans="1:12" ht="15" customHeight="1" x14ac:dyDescent="0.15">
      <c r="A182" s="2" t="s">
        <v>1104</v>
      </c>
      <c r="B182" s="2" t="s">
        <v>728</v>
      </c>
      <c r="C182" s="2">
        <v>5</v>
      </c>
      <c r="D182" s="2" t="s">
        <v>824</v>
      </c>
      <c r="E182" s="2">
        <v>0.5</v>
      </c>
      <c r="F182" s="2" t="s">
        <v>150</v>
      </c>
      <c r="G182" s="2" t="s">
        <v>151</v>
      </c>
      <c r="H182" s="2" t="s">
        <v>39</v>
      </c>
      <c r="I182" s="4">
        <v>42998</v>
      </c>
      <c r="J182" s="4" t="s">
        <v>43</v>
      </c>
      <c r="K182" s="2">
        <v>2000</v>
      </c>
      <c r="L182" s="2" t="str">
        <f t="shared" si="2"/>
        <v>insert into purchase_items (name, category, specification, unit, price, vendor, phone, origin, purchaser, purchasingDate, amount) values ('黄金叶', '地被', '5', '袋', 0.5, '廖监松', '139 2886 5088', '番禺', '江门一期', '42998', 2000);</v>
      </c>
    </row>
    <row r="183" spans="1:12" ht="15" customHeight="1" x14ac:dyDescent="0.15">
      <c r="A183" s="2" t="s">
        <v>1105</v>
      </c>
      <c r="B183" s="2" t="s">
        <v>728</v>
      </c>
      <c r="C183" s="2">
        <v>5</v>
      </c>
      <c r="D183" s="2" t="s">
        <v>824</v>
      </c>
      <c r="E183" s="2">
        <v>0.5</v>
      </c>
      <c r="F183" s="2" t="s">
        <v>150</v>
      </c>
      <c r="G183" s="2" t="s">
        <v>151</v>
      </c>
      <c r="H183" s="2" t="s">
        <v>39</v>
      </c>
      <c r="I183" s="4">
        <v>43008</v>
      </c>
      <c r="J183" s="4" t="s">
        <v>43</v>
      </c>
      <c r="K183" s="2">
        <v>2500</v>
      </c>
      <c r="L183" s="2" t="str">
        <f t="shared" si="2"/>
        <v>insert into purchase_items (name, category, specification, unit, price, vendor, phone, origin, purchaser, purchasingDate, amount) values ('黄金叶', '地被', '5', '袋', 0.5, '廖监松', '139 2886 5088', '番禺', '江门一期', '43008', 2500);</v>
      </c>
    </row>
    <row r="184" spans="1:12" ht="15" customHeight="1" x14ac:dyDescent="0.15">
      <c r="A184" s="2" t="s">
        <v>1106</v>
      </c>
      <c r="B184" s="2" t="s">
        <v>728</v>
      </c>
      <c r="C184" s="2">
        <v>5</v>
      </c>
      <c r="D184" s="2" t="s">
        <v>824</v>
      </c>
      <c r="E184" s="2">
        <v>0.5</v>
      </c>
      <c r="F184" s="2" t="s">
        <v>150</v>
      </c>
      <c r="G184" s="2" t="s">
        <v>151</v>
      </c>
      <c r="H184" s="2" t="s">
        <v>39</v>
      </c>
      <c r="I184" s="4">
        <v>42825</v>
      </c>
      <c r="J184" s="4" t="s">
        <v>86</v>
      </c>
      <c r="K184" s="2">
        <v>4700</v>
      </c>
      <c r="L184" s="2" t="str">
        <f t="shared" si="2"/>
        <v>insert into purchase_items (name, category, specification, unit, price, vendor, phone, origin, purchaser, purchasingDate, amount) values ('黄金叶', '地被', '5', '袋', 0.5, '廖监松', '139 2886 5088', '番禺', '江门售楼部', '42825', 4700);</v>
      </c>
    </row>
    <row r="185" spans="1:12" ht="15" customHeight="1" x14ac:dyDescent="0.15">
      <c r="A185" s="2" t="s">
        <v>1107</v>
      </c>
      <c r="B185" s="2" t="s">
        <v>728</v>
      </c>
      <c r="C185" s="2" t="s">
        <v>1108</v>
      </c>
      <c r="D185" s="2" t="s">
        <v>824</v>
      </c>
      <c r="E185" s="2">
        <v>0.5</v>
      </c>
      <c r="F185" s="2" t="s">
        <v>697</v>
      </c>
      <c r="G185" s="2" t="s">
        <v>698</v>
      </c>
      <c r="H185" s="2" t="s">
        <v>160</v>
      </c>
      <c r="I185" s="4">
        <v>43008</v>
      </c>
      <c r="J185" s="4" t="s">
        <v>86</v>
      </c>
      <c r="K185" s="2">
        <v>500</v>
      </c>
      <c r="L185" s="2" t="str">
        <f t="shared" si="2"/>
        <v>insert into purchase_items (name, category, specification, unit, price, vendor, phone, origin, purchaser, purchasingDate, amount) values ('黄金叶', '地被', 'AABX6', '袋', 0.5, '梁阳建', '136 6002 3238', '里水', '江门售楼部', '43008', 500);</v>
      </c>
    </row>
    <row r="186" spans="1:12" x14ac:dyDescent="0.15">
      <c r="A186" s="2">
        <v>3024</v>
      </c>
      <c r="B186" s="2" t="s">
        <v>728</v>
      </c>
      <c r="C186" s="2">
        <v>5</v>
      </c>
      <c r="D186" s="2" t="s">
        <v>824</v>
      </c>
      <c r="E186" s="2">
        <v>0.9</v>
      </c>
      <c r="F186" s="2" t="s">
        <v>150</v>
      </c>
      <c r="G186" s="2" t="s">
        <v>151</v>
      </c>
      <c r="H186" s="2" t="s">
        <v>39</v>
      </c>
      <c r="I186" s="4">
        <v>42704</v>
      </c>
      <c r="J186" s="4" t="s">
        <v>442</v>
      </c>
      <c r="K186" s="2">
        <v>1500</v>
      </c>
      <c r="L186" s="2" t="str">
        <f t="shared" si="2"/>
        <v>insert into purchase_items (name, category, specification, unit, price, vendor, phone, origin, purchaser, purchasingDate, amount) values ('黄金叶', '地被', '5', '袋', 0.9, '廖监松', '139 2886 5088', '番禺', '陈村花湾城', '42704', 1500);</v>
      </c>
    </row>
    <row r="187" spans="1:12" x14ac:dyDescent="0.15">
      <c r="A187" s="2">
        <v>3025</v>
      </c>
      <c r="B187" s="2" t="s">
        <v>728</v>
      </c>
      <c r="C187" s="2">
        <v>5</v>
      </c>
      <c r="D187" s="2" t="s">
        <v>824</v>
      </c>
      <c r="E187" s="2">
        <v>0.6</v>
      </c>
      <c r="F187" s="2" t="s">
        <v>150</v>
      </c>
      <c r="G187" s="2" t="s">
        <v>151</v>
      </c>
      <c r="H187" s="2" t="s">
        <v>39</v>
      </c>
      <c r="I187" s="4">
        <v>42704</v>
      </c>
      <c r="J187" s="4" t="s">
        <v>442</v>
      </c>
      <c r="K187" s="2">
        <v>1000</v>
      </c>
      <c r="L187" s="2" t="str">
        <f t="shared" si="2"/>
        <v>insert into purchase_items (name, category, specification, unit, price, vendor, phone, origin, purchaser, purchasingDate, amount) values ('黄金叶', '地被', '5', '袋', 0.6, '廖监松', '139 2886 5088', '番禺', '陈村花湾城', '42704', 1000);</v>
      </c>
    </row>
    <row r="188" spans="1:12" x14ac:dyDescent="0.15">
      <c r="A188" s="2" t="s">
        <v>1109</v>
      </c>
      <c r="B188" s="2" t="s">
        <v>728</v>
      </c>
      <c r="C188" s="2" t="s">
        <v>1110</v>
      </c>
      <c r="D188" s="2" t="s">
        <v>824</v>
      </c>
      <c r="E188" s="2">
        <v>0.7</v>
      </c>
      <c r="F188" s="2" t="s">
        <v>697</v>
      </c>
      <c r="G188" s="2" t="s">
        <v>698</v>
      </c>
      <c r="H188" s="2" t="s">
        <v>160</v>
      </c>
      <c r="I188" s="4">
        <v>42855</v>
      </c>
      <c r="J188" s="4" t="s">
        <v>442</v>
      </c>
      <c r="K188" s="2">
        <v>1500</v>
      </c>
      <c r="L188" s="2" t="str">
        <f t="shared" si="2"/>
        <v>insert into purchase_items (name, category, specification, unit, price, vendor, phone, origin, purchaser, purchasingDate, amount) values ('黄金叶', '地被', 'AABY1', '袋', 0.7, '梁阳建', '136 6002 3238', '里水', '陈村花湾城', '42855', 1500);</v>
      </c>
    </row>
    <row r="189" spans="1:12" x14ac:dyDescent="0.15">
      <c r="A189" s="2" t="s">
        <v>1111</v>
      </c>
      <c r="B189" s="2" t="s">
        <v>728</v>
      </c>
      <c r="C189" s="2" t="s">
        <v>1112</v>
      </c>
      <c r="D189" s="2" t="s">
        <v>824</v>
      </c>
      <c r="E189" s="2">
        <v>0.7</v>
      </c>
      <c r="F189" s="2" t="s">
        <v>697</v>
      </c>
      <c r="G189" s="2" t="s">
        <v>698</v>
      </c>
      <c r="H189" s="2" t="s">
        <v>160</v>
      </c>
      <c r="I189" s="4">
        <v>42855</v>
      </c>
      <c r="J189" s="4" t="s">
        <v>442</v>
      </c>
      <c r="K189" s="2">
        <v>2000</v>
      </c>
      <c r="L189" s="2" t="str">
        <f t="shared" si="2"/>
        <v>insert into purchase_items (name, category, specification, unit, price, vendor, phone, origin, purchaser, purchasingDate, amount) values ('黄金叶', '地被', 'AABY2', '袋', 0.7, '梁阳建', '136 6002 3238', '里水', '陈村花湾城', '42855', 2000);</v>
      </c>
    </row>
    <row r="190" spans="1:12" x14ac:dyDescent="0.15">
      <c r="A190" s="2" t="s">
        <v>1113</v>
      </c>
      <c r="B190" s="2" t="s">
        <v>728</v>
      </c>
      <c r="C190" s="2" t="s">
        <v>1114</v>
      </c>
      <c r="D190" s="2" t="s">
        <v>824</v>
      </c>
      <c r="E190" s="2">
        <v>0.7</v>
      </c>
      <c r="F190" s="2" t="s">
        <v>940</v>
      </c>
      <c r="G190" s="2" t="s">
        <v>698</v>
      </c>
      <c r="H190" s="2" t="s">
        <v>160</v>
      </c>
      <c r="I190" s="4">
        <v>42855</v>
      </c>
      <c r="J190" s="4" t="s">
        <v>442</v>
      </c>
      <c r="K190" s="2">
        <v>3000</v>
      </c>
      <c r="L190" s="2" t="str">
        <f t="shared" si="2"/>
        <v>insert into purchase_items (name, category, specification, unit, price, vendor, phone, origin, purchaser, purchasingDate, amount) values ('黄金叶', '地被', 'AABY3', '袋', 0.7, '梁阳建 ', '136 6002 3238', '里水', '陈村花湾城', '42855', 3000);</v>
      </c>
    </row>
    <row r="191" spans="1:12" x14ac:dyDescent="0.15">
      <c r="A191" s="2" t="s">
        <v>1115</v>
      </c>
      <c r="B191" s="2" t="s">
        <v>728</v>
      </c>
      <c r="C191" s="2" t="s">
        <v>1116</v>
      </c>
      <c r="D191" s="2" t="s">
        <v>824</v>
      </c>
      <c r="E191" s="2">
        <v>0.7</v>
      </c>
      <c r="F191" s="2" t="s">
        <v>697</v>
      </c>
      <c r="G191" s="2" t="s">
        <v>698</v>
      </c>
      <c r="H191" s="2" t="s">
        <v>160</v>
      </c>
      <c r="I191" s="4">
        <v>42947</v>
      </c>
      <c r="J191" s="4" t="s">
        <v>43</v>
      </c>
      <c r="K191" s="2">
        <v>2000</v>
      </c>
      <c r="L191" s="2" t="str">
        <f t="shared" si="2"/>
        <v>insert into purchase_items (name, category, specification, unit, price, vendor, phone, origin, purchaser, purchasingDate, amount) values ('黄金叶', '地被', 'AABY4', '袋', 0.7, '梁阳建', '136 6002 3238', '里水', '江门一期', '42947', 2000);</v>
      </c>
    </row>
    <row r="192" spans="1:12" x14ac:dyDescent="0.15">
      <c r="A192" s="2" t="s">
        <v>1117</v>
      </c>
      <c r="B192" s="2" t="s">
        <v>728</v>
      </c>
      <c r="C192" s="2" t="s">
        <v>1118</v>
      </c>
      <c r="D192" s="2" t="s">
        <v>824</v>
      </c>
      <c r="E192" s="2">
        <v>0.7</v>
      </c>
      <c r="F192" s="2" t="s">
        <v>697</v>
      </c>
      <c r="G192" s="2" t="s">
        <v>698</v>
      </c>
      <c r="H192" s="2" t="s">
        <v>160</v>
      </c>
      <c r="I192" s="4">
        <v>42947</v>
      </c>
      <c r="J192" s="4" t="s">
        <v>43</v>
      </c>
      <c r="K192" s="2">
        <v>3000</v>
      </c>
      <c r="L192" s="2" t="str">
        <f t="shared" si="2"/>
        <v>insert into purchase_items (name, category, specification, unit, price, vendor, phone, origin, purchaser, purchasingDate, amount) values ('黄金叶', '地被', 'AABY5', '袋', 0.7, '梁阳建', '136 6002 3238', '里水', '江门一期', '42947', 3000);</v>
      </c>
    </row>
    <row r="193" spans="1:12" x14ac:dyDescent="0.15">
      <c r="A193" s="2" t="s">
        <v>1119</v>
      </c>
      <c r="B193" s="2" t="s">
        <v>728</v>
      </c>
      <c r="C193" s="2" t="s">
        <v>1120</v>
      </c>
      <c r="D193" s="2" t="s">
        <v>862</v>
      </c>
      <c r="E193" s="2">
        <v>1.8</v>
      </c>
      <c r="F193" s="2" t="s">
        <v>697</v>
      </c>
      <c r="G193" s="2" t="s">
        <v>698</v>
      </c>
      <c r="H193" s="2" t="s">
        <v>160</v>
      </c>
      <c r="I193" s="4">
        <v>43100</v>
      </c>
      <c r="J193" s="4" t="s">
        <v>188</v>
      </c>
      <c r="K193" s="2">
        <v>2000</v>
      </c>
      <c r="L193" s="2" t="str">
        <f t="shared" si="2"/>
        <v>insert into purchase_items (name, category, specification, unit, price, vendor, phone, origin, purchaser, purchasingDate, amount) values ('黄金叶', '地被', '30*20-25', '棵', 1.8, '梁阳建', '136 6002 3238', '里水', '中山火炬', '43100', 2000);</v>
      </c>
    </row>
    <row r="194" spans="1:12" x14ac:dyDescent="0.15">
      <c r="A194" s="2">
        <v>3026</v>
      </c>
      <c r="B194" s="2" t="s">
        <v>1121</v>
      </c>
      <c r="C194" s="2" t="s">
        <v>1123</v>
      </c>
      <c r="D194" s="2" t="s">
        <v>1122</v>
      </c>
      <c r="E194" s="2">
        <v>1.2</v>
      </c>
      <c r="F194" s="2" t="s">
        <v>150</v>
      </c>
      <c r="G194" s="2" t="s">
        <v>151</v>
      </c>
      <c r="H194" s="2" t="s">
        <v>39</v>
      </c>
      <c r="I194" s="4">
        <v>42718</v>
      </c>
      <c r="J194" s="4" t="s">
        <v>442</v>
      </c>
      <c r="K194" s="2">
        <v>200</v>
      </c>
      <c r="L194" s="2" t="str">
        <f t="shared" si="2"/>
        <v>insert into purchase_items (name, category, specification, unit, price, vendor, phone, origin, purchaser, purchasingDate, amount) values ('凤仙花', '地被', 'AABZ1', '盆', 1.2, '廖监松', '139 2886 5088', '番禺', '陈村花湾城', '42718', 200);</v>
      </c>
    </row>
    <row r="195" spans="1:12" x14ac:dyDescent="0.15">
      <c r="A195" s="2" t="s">
        <v>1124</v>
      </c>
      <c r="B195" s="2" t="s">
        <v>1121</v>
      </c>
      <c r="C195" s="2" t="s">
        <v>1125</v>
      </c>
      <c r="D195" s="2" t="s">
        <v>1122</v>
      </c>
      <c r="E195" s="2">
        <v>1.1000000000000001</v>
      </c>
      <c r="F195" s="2" t="s">
        <v>1126</v>
      </c>
      <c r="G195" s="2" t="s">
        <v>1127</v>
      </c>
      <c r="H195" s="2" t="s">
        <v>441</v>
      </c>
      <c r="I195" s="4">
        <v>42718</v>
      </c>
      <c r="J195" s="4" t="s">
        <v>442</v>
      </c>
      <c r="K195" s="2">
        <v>1520</v>
      </c>
      <c r="L195" s="2" t="str">
        <f t="shared" si="2"/>
        <v>insert into purchase_items (name, category, specification, unit, price, vendor, phone, origin, purchaser, purchasingDate, amount) values ('凤仙花', '地被', 'AABZ2', '盆', 1.1, '练亚妹', '136 2087 9854', '广州芳村', '陈村花湾城', '42718', 1520);</v>
      </c>
    </row>
    <row r="196" spans="1:12" x14ac:dyDescent="0.15">
      <c r="A196" s="2">
        <v>3027</v>
      </c>
      <c r="B196" s="2" t="s">
        <v>1128</v>
      </c>
      <c r="C196" s="2" t="s">
        <v>1129</v>
      </c>
      <c r="D196" s="2" t="s">
        <v>1122</v>
      </c>
      <c r="E196" s="2">
        <v>1.1000000000000001</v>
      </c>
      <c r="F196" s="2" t="s">
        <v>1126</v>
      </c>
      <c r="G196" s="2" t="s">
        <v>1127</v>
      </c>
      <c r="H196" s="2" t="s">
        <v>441</v>
      </c>
      <c r="I196" s="4">
        <v>42855</v>
      </c>
      <c r="J196" s="4" t="s">
        <v>442</v>
      </c>
      <c r="K196" s="2">
        <v>500</v>
      </c>
      <c r="L196" s="2" t="str">
        <f t="shared" ref="L196:L259" si="3">CONCATENATE($M$2,"'",B196,$L$2,$B$2,$L$2,C196,$L$2,D196,"', ",E196,", '",F196,$L$2,G196,$L$2,H196,$L$2,J196,$L$2,I196,"', ",K196,");")</f>
        <v>insert into purchase_items (name, category, specification, unit, price, vendor, phone, origin, purchaser, purchasingDate, amount) values ('橙色凤仙', '地被', 'AACA1', '盆', 1.1, '练亚妹', '136 2087 9854', '广州芳村', '陈村花湾城', '42855', 500);</v>
      </c>
    </row>
    <row r="197" spans="1:12" x14ac:dyDescent="0.15">
      <c r="A197" s="2">
        <v>3028</v>
      </c>
      <c r="B197" s="2" t="s">
        <v>1130</v>
      </c>
      <c r="C197" s="2" t="s">
        <v>1131</v>
      </c>
      <c r="D197" s="2" t="s">
        <v>1122</v>
      </c>
      <c r="E197" s="2">
        <v>1.1000000000000001</v>
      </c>
      <c r="F197" s="2" t="s">
        <v>1126</v>
      </c>
      <c r="G197" s="2" t="s">
        <v>1127</v>
      </c>
      <c r="H197" s="2" t="s">
        <v>441</v>
      </c>
      <c r="I197" s="4">
        <v>42855</v>
      </c>
      <c r="J197" s="4" t="s">
        <v>442</v>
      </c>
      <c r="K197" s="2">
        <v>1500</v>
      </c>
      <c r="L197" s="2" t="str">
        <f t="shared" si="3"/>
        <v>insert into purchase_items (name, category, specification, unit, price, vendor, phone, origin, purchaser, purchasingDate, amount) values ('粉红凤仙', '地被', 'AACB1', '盆', 1.1, '练亚妹', '136 2087 9854', '广州芳村', '陈村花湾城', '42855', 1500);</v>
      </c>
    </row>
    <row r="198" spans="1:12" x14ac:dyDescent="0.15">
      <c r="A198" s="2">
        <v>3029</v>
      </c>
      <c r="B198" s="2" t="s">
        <v>1132</v>
      </c>
      <c r="C198" s="2" t="s">
        <v>1133</v>
      </c>
      <c r="D198" s="2" t="s">
        <v>1122</v>
      </c>
      <c r="E198" s="2">
        <v>1.1000000000000001</v>
      </c>
      <c r="F198" s="2" t="s">
        <v>1126</v>
      </c>
      <c r="G198" s="2" t="s">
        <v>1127</v>
      </c>
      <c r="H198" s="2" t="s">
        <v>441</v>
      </c>
      <c r="I198" s="4">
        <v>42855</v>
      </c>
      <c r="J198" s="4" t="s">
        <v>442</v>
      </c>
      <c r="K198" s="2">
        <v>2100</v>
      </c>
      <c r="L198" s="2" t="str">
        <f t="shared" si="3"/>
        <v>insert into purchase_items (name, category, specification, unit, price, vendor, phone, origin, purchaser, purchasingDate, amount) values ('大红凤仙', '地被', 'AACC1', '盆', 1.1, '练亚妹', '136 2087 9854', '广州芳村', '陈村花湾城', '42855', 2100);</v>
      </c>
    </row>
    <row r="199" spans="1:12" x14ac:dyDescent="0.15">
      <c r="A199" s="2" t="s">
        <v>1134</v>
      </c>
      <c r="B199" s="2" t="s">
        <v>1132</v>
      </c>
      <c r="D199" s="2" t="s">
        <v>1122</v>
      </c>
      <c r="E199" s="2">
        <v>1.1499999999999999</v>
      </c>
      <c r="F199" s="2" t="s">
        <v>1126</v>
      </c>
      <c r="G199" s="2" t="s">
        <v>1127</v>
      </c>
      <c r="H199" s="2" t="s">
        <v>441</v>
      </c>
      <c r="I199" s="4">
        <v>43100</v>
      </c>
      <c r="J199" s="4" t="s">
        <v>188</v>
      </c>
      <c r="K199" s="2">
        <v>2000</v>
      </c>
      <c r="L199" s="2" t="str">
        <f t="shared" si="3"/>
        <v>insert into purchase_items (name, category, specification, unit, price, vendor, phone, origin, purchaser, purchasingDate, amount) values ('大红凤仙', '地被', '', '盆', 1.15, '练亚妹', '136 2087 9854', '广州芳村', '中山火炬', '43100', 2000);</v>
      </c>
    </row>
    <row r="200" spans="1:12" x14ac:dyDescent="0.15">
      <c r="A200" s="2">
        <v>3030</v>
      </c>
      <c r="B200" s="2" t="s">
        <v>1135</v>
      </c>
      <c r="C200" s="2" t="s">
        <v>1136</v>
      </c>
      <c r="D200" s="2" t="s">
        <v>1122</v>
      </c>
      <c r="E200" s="2">
        <v>1.1000000000000001</v>
      </c>
      <c r="F200" s="2" t="s">
        <v>1126</v>
      </c>
      <c r="G200" s="2" t="s">
        <v>1127</v>
      </c>
      <c r="H200" s="2" t="s">
        <v>441</v>
      </c>
      <c r="I200" s="4">
        <v>42855</v>
      </c>
      <c r="J200" s="4" t="s">
        <v>442</v>
      </c>
      <c r="K200" s="2">
        <v>1900</v>
      </c>
      <c r="L200" s="2" t="str">
        <f t="shared" si="3"/>
        <v>insert into purchase_items (name, category, specification, unit, price, vendor, phone, origin, purchaser, purchasingDate, amount) values ('梅红凤仙', '地被', 'AACD1', '盆', 1.1, '练亚妹', '136 2087 9854', '广州芳村', '陈村花湾城', '42855', 1900);</v>
      </c>
    </row>
    <row r="201" spans="1:12" x14ac:dyDescent="0.15">
      <c r="A201" s="2" t="s">
        <v>1137</v>
      </c>
      <c r="B201" s="2" t="s">
        <v>1135</v>
      </c>
      <c r="D201" s="2" t="s">
        <v>1122</v>
      </c>
      <c r="E201" s="2">
        <v>1.1499999999999999</v>
      </c>
      <c r="F201" s="2" t="s">
        <v>1126</v>
      </c>
      <c r="G201" s="2" t="s">
        <v>1127</v>
      </c>
      <c r="H201" s="2" t="s">
        <v>441</v>
      </c>
      <c r="I201" s="4">
        <v>43100</v>
      </c>
      <c r="J201" s="4" t="s">
        <v>188</v>
      </c>
      <c r="K201" s="2">
        <v>3000</v>
      </c>
      <c r="L201" s="2" t="str">
        <f t="shared" si="3"/>
        <v>insert into purchase_items (name, category, specification, unit, price, vendor, phone, origin, purchaser, purchasingDate, amount) values ('梅红凤仙', '地被', '', '盆', 1.15, '练亚妹', '136 2087 9854', '广州芳村', '中山火炬', '43100', 3000);</v>
      </c>
    </row>
    <row r="202" spans="1:12" x14ac:dyDescent="0.15">
      <c r="A202" s="2">
        <v>3031</v>
      </c>
      <c r="B202" s="2" t="s">
        <v>1138</v>
      </c>
      <c r="C202" s="2" t="s">
        <v>1139</v>
      </c>
      <c r="D202" s="2" t="s">
        <v>1122</v>
      </c>
      <c r="E202" s="2">
        <v>1.1000000000000001</v>
      </c>
      <c r="F202" s="2" t="s">
        <v>1126</v>
      </c>
      <c r="G202" s="2" t="s">
        <v>1127</v>
      </c>
      <c r="H202" s="2" t="s">
        <v>441</v>
      </c>
      <c r="I202" s="4">
        <v>42855</v>
      </c>
      <c r="J202" s="4" t="s">
        <v>442</v>
      </c>
      <c r="K202" s="2">
        <v>500</v>
      </c>
      <c r="L202" s="2" t="str">
        <f t="shared" si="3"/>
        <v>insert into purchase_items (name, category, specification, unit, price, vendor, phone, origin, purchaser, purchasingDate, amount) values ('紫色凤仙', '地被', 'AACE1', '盆', 1.1, '练亚妹', '136 2087 9854', '广州芳村', '陈村花湾城', '42855', 500);</v>
      </c>
    </row>
    <row r="203" spans="1:12" x14ac:dyDescent="0.15">
      <c r="A203" s="2">
        <v>3032</v>
      </c>
      <c r="B203" s="2" t="s">
        <v>1140</v>
      </c>
      <c r="C203" s="2" t="s">
        <v>1141</v>
      </c>
      <c r="D203" s="2" t="s">
        <v>824</v>
      </c>
      <c r="E203" s="2">
        <v>1.1000000000000001</v>
      </c>
      <c r="F203" s="2" t="s">
        <v>1126</v>
      </c>
      <c r="G203" s="2" t="s">
        <v>1127</v>
      </c>
      <c r="H203" s="2" t="s">
        <v>441</v>
      </c>
      <c r="I203" s="4">
        <v>42718</v>
      </c>
      <c r="J203" s="4" t="s">
        <v>442</v>
      </c>
      <c r="K203" s="2">
        <v>2000</v>
      </c>
      <c r="L203" s="2" t="str">
        <f t="shared" si="3"/>
        <v>insert into purchase_items (name, category, specification, unit, price, vendor, phone, origin, purchaser, purchasingDate, amount) values ('牵牛花', '地被', 'AACF1', '袋', 1.1, '练亚妹', '136 2087 9854', '广州芳村', '陈村花湾城', '42718', 2000);</v>
      </c>
    </row>
    <row r="204" spans="1:12" x14ac:dyDescent="0.15">
      <c r="A204" s="2">
        <v>3033</v>
      </c>
      <c r="B204" s="2" t="s">
        <v>1142</v>
      </c>
      <c r="C204" s="2" t="s">
        <v>1143</v>
      </c>
      <c r="D204" s="2" t="s">
        <v>824</v>
      </c>
      <c r="E204" s="2">
        <v>1</v>
      </c>
      <c r="F204" s="2" t="s">
        <v>697</v>
      </c>
      <c r="G204" s="2" t="s">
        <v>698</v>
      </c>
      <c r="H204" s="2" t="s">
        <v>160</v>
      </c>
      <c r="I204" s="4">
        <v>42855</v>
      </c>
      <c r="J204" s="4" t="s">
        <v>442</v>
      </c>
      <c r="K204" s="2">
        <v>800</v>
      </c>
      <c r="L204" s="2" t="str">
        <f t="shared" si="3"/>
        <v>insert into purchase_items (name, category, specification, unit, price, vendor, phone, origin, purchaser, purchasingDate, amount) values ('大叶青铁', '地被', 'AACG1', '袋', 1, '梁阳建', '136 6002 3238', '里水', '陈村花湾城', '42855', 800);</v>
      </c>
    </row>
    <row r="205" spans="1:12" x14ac:dyDescent="0.15">
      <c r="A205" s="2" t="s">
        <v>1144</v>
      </c>
      <c r="B205" s="2" t="s">
        <v>1142</v>
      </c>
      <c r="C205" s="2">
        <v>7</v>
      </c>
      <c r="D205" s="2" t="s">
        <v>824</v>
      </c>
      <c r="E205" s="2">
        <v>1.3</v>
      </c>
      <c r="F205" s="2" t="s">
        <v>150</v>
      </c>
      <c r="G205" s="2" t="s">
        <v>151</v>
      </c>
      <c r="H205" s="2" t="s">
        <v>39</v>
      </c>
      <c r="I205" s="4">
        <v>43008</v>
      </c>
      <c r="J205" s="4" t="s">
        <v>43</v>
      </c>
      <c r="K205" s="2">
        <v>200</v>
      </c>
      <c r="L205" s="2" t="str">
        <f t="shared" si="3"/>
        <v>insert into purchase_items (name, category, specification, unit, price, vendor, phone, origin, purchaser, purchasingDate, amount) values ('大叶青铁', '地被', '7', '袋', 1.3, '廖监松', '139 2886 5088', '番禺', '江门一期', '43008', 200);</v>
      </c>
    </row>
    <row r="206" spans="1:12" x14ac:dyDescent="0.15">
      <c r="A206" s="2" t="s">
        <v>1145</v>
      </c>
      <c r="B206" s="2" t="s">
        <v>1142</v>
      </c>
      <c r="C206" s="2">
        <v>5</v>
      </c>
      <c r="D206" s="2" t="s">
        <v>824</v>
      </c>
      <c r="E206" s="2">
        <v>1.4</v>
      </c>
      <c r="F206" s="2" t="s">
        <v>150</v>
      </c>
      <c r="G206" s="2" t="s">
        <v>151</v>
      </c>
      <c r="H206" s="2" t="s">
        <v>39</v>
      </c>
      <c r="I206" s="4">
        <v>43100</v>
      </c>
      <c r="J206" s="4" t="s">
        <v>188</v>
      </c>
      <c r="K206" s="2">
        <v>2000</v>
      </c>
      <c r="L206" s="2" t="str">
        <f t="shared" si="3"/>
        <v>insert into purchase_items (name, category, specification, unit, price, vendor, phone, origin, purchaser, purchasingDate, amount) values ('大叶青铁', '地被', '5', '袋', 1.4, '廖监松', '139 2886 5088', '番禺', '中山火炬', '43100', 2000);</v>
      </c>
    </row>
    <row r="207" spans="1:12" x14ac:dyDescent="0.15">
      <c r="A207" s="2">
        <v>3034</v>
      </c>
      <c r="B207" s="2" t="s">
        <v>1146</v>
      </c>
      <c r="C207" s="2" t="s">
        <v>1147</v>
      </c>
      <c r="D207" s="2" t="s">
        <v>824</v>
      </c>
      <c r="E207" s="2">
        <v>0.7</v>
      </c>
      <c r="F207" s="2" t="s">
        <v>697</v>
      </c>
      <c r="G207" s="2" t="s">
        <v>698</v>
      </c>
      <c r="H207" s="2" t="s">
        <v>160</v>
      </c>
      <c r="I207" s="4">
        <v>42855</v>
      </c>
      <c r="J207" s="4" t="s">
        <v>442</v>
      </c>
      <c r="K207" s="2">
        <v>1000</v>
      </c>
      <c r="L207" s="2" t="str">
        <f t="shared" si="3"/>
        <v>insert into purchase_items (name, category, specification, unit, price, vendor, phone, origin, purchaser, purchasingDate, amount) values ('栀子花', '地被', 'AACH1', '袋', 0.7, '梁阳建', '136 6002 3238', '里水', '陈村花湾城', '42855', 1000);</v>
      </c>
    </row>
    <row r="208" spans="1:12" x14ac:dyDescent="0.15">
      <c r="A208" s="2" t="s">
        <v>1148</v>
      </c>
      <c r="B208" s="2" t="s">
        <v>1146</v>
      </c>
      <c r="C208" s="2" t="s">
        <v>1149</v>
      </c>
      <c r="D208" s="2" t="s">
        <v>824</v>
      </c>
      <c r="E208" s="2">
        <v>0.7</v>
      </c>
      <c r="F208" s="2" t="s">
        <v>697</v>
      </c>
      <c r="G208" s="2" t="s">
        <v>698</v>
      </c>
      <c r="H208" s="2" t="s">
        <v>160</v>
      </c>
      <c r="I208" s="4">
        <v>42855</v>
      </c>
      <c r="J208" s="4" t="s">
        <v>442</v>
      </c>
      <c r="K208" s="2">
        <v>1500</v>
      </c>
      <c r="L208" s="2" t="str">
        <f t="shared" si="3"/>
        <v>insert into purchase_items (name, category, specification, unit, price, vendor, phone, origin, purchaser, purchasingDate, amount) values ('栀子花', '地被', 'AACH2', '袋', 0.7, '梁阳建', '136 6002 3238', '里水', '陈村花湾城', '42855', 1500);</v>
      </c>
    </row>
    <row r="209" spans="1:12" x14ac:dyDescent="0.15">
      <c r="A209" s="2" t="s">
        <v>1150</v>
      </c>
      <c r="B209" s="2" t="s">
        <v>1146</v>
      </c>
      <c r="C209" s="2" t="s">
        <v>1151</v>
      </c>
      <c r="D209" s="2" t="s">
        <v>824</v>
      </c>
      <c r="E209" s="2">
        <v>0.7</v>
      </c>
      <c r="F209" s="2" t="s">
        <v>697</v>
      </c>
      <c r="G209" s="2" t="s">
        <v>698</v>
      </c>
      <c r="H209" s="2" t="s">
        <v>160</v>
      </c>
      <c r="I209" s="4">
        <v>42855</v>
      </c>
      <c r="J209" s="4" t="s">
        <v>442</v>
      </c>
      <c r="K209" s="2">
        <v>3000</v>
      </c>
      <c r="L209" s="2" t="str">
        <f t="shared" si="3"/>
        <v>insert into purchase_items (name, category, specification, unit, price, vendor, phone, origin, purchaser, purchasingDate, amount) values ('栀子花', '地被', 'AACH3', '袋', 0.7, '梁阳建', '136 6002 3238', '里水', '陈村花湾城', '42855', 3000);</v>
      </c>
    </row>
    <row r="210" spans="1:12" x14ac:dyDescent="0.15">
      <c r="A210" s="2" t="s">
        <v>1152</v>
      </c>
      <c r="B210" s="2" t="s">
        <v>1146</v>
      </c>
      <c r="C210" s="2" t="s">
        <v>1153</v>
      </c>
      <c r="D210" s="2" t="s">
        <v>824</v>
      </c>
      <c r="E210" s="2">
        <v>0.7</v>
      </c>
      <c r="F210" s="2" t="s">
        <v>697</v>
      </c>
      <c r="G210" s="2" t="s">
        <v>698</v>
      </c>
      <c r="H210" s="2" t="s">
        <v>160</v>
      </c>
      <c r="I210" s="4">
        <v>42947</v>
      </c>
      <c r="J210" s="4" t="s">
        <v>43</v>
      </c>
      <c r="K210" s="2">
        <v>2000</v>
      </c>
      <c r="L210" s="2" t="str">
        <f t="shared" si="3"/>
        <v>insert into purchase_items (name, category, specification, unit, price, vendor, phone, origin, purchaser, purchasingDate, amount) values ('栀子花', '地被', 'AACH4', '袋', 0.7, '梁阳建', '136 6002 3238', '里水', '江门一期', '42947', 2000);</v>
      </c>
    </row>
    <row r="211" spans="1:12" x14ac:dyDescent="0.15">
      <c r="A211" s="2" t="s">
        <v>1154</v>
      </c>
      <c r="B211" s="2" t="s">
        <v>1146</v>
      </c>
      <c r="C211" s="2" t="s">
        <v>1155</v>
      </c>
      <c r="D211" s="2" t="s">
        <v>824</v>
      </c>
      <c r="E211" s="2">
        <v>0.7</v>
      </c>
      <c r="F211" s="2" t="s">
        <v>697</v>
      </c>
      <c r="G211" s="2" t="s">
        <v>698</v>
      </c>
      <c r="H211" s="2" t="s">
        <v>160</v>
      </c>
      <c r="I211" s="4">
        <v>42947</v>
      </c>
      <c r="J211" s="4" t="s">
        <v>43</v>
      </c>
      <c r="K211" s="2">
        <v>2000</v>
      </c>
      <c r="L211" s="2" t="str">
        <f t="shared" si="3"/>
        <v>insert into purchase_items (name, category, specification, unit, price, vendor, phone, origin, purchaser, purchasingDate, amount) values ('栀子花', '地被', 'AACH5', '袋', 0.7, '梁阳建', '136 6002 3238', '里水', '江门一期', '42947', 2000);</v>
      </c>
    </row>
    <row r="212" spans="1:12" x14ac:dyDescent="0.15">
      <c r="A212" s="2" t="s">
        <v>1156</v>
      </c>
      <c r="B212" s="2" t="s">
        <v>1146</v>
      </c>
      <c r="C212" s="2" t="s">
        <v>1157</v>
      </c>
      <c r="D212" s="2" t="s">
        <v>824</v>
      </c>
      <c r="E212" s="2">
        <v>0.45</v>
      </c>
      <c r="F212" s="2" t="s">
        <v>471</v>
      </c>
      <c r="G212" s="2" t="s">
        <v>373</v>
      </c>
      <c r="H212" s="2" t="s">
        <v>472</v>
      </c>
      <c r="I212" s="4">
        <v>42947</v>
      </c>
      <c r="J212" s="4" t="s">
        <v>43</v>
      </c>
      <c r="K212" s="2">
        <v>2000</v>
      </c>
      <c r="L212" s="2" t="str">
        <f t="shared" si="3"/>
        <v>insert into purchase_items (name, category, specification, unit, price, vendor, phone, origin, purchaser, purchasingDate, amount) values ('栀子花', '地被', 'AACH6', '袋', 0.45, '黄月荣', '137 0253 2919', '中山三沙', '江门一期', '42947', 2000);</v>
      </c>
    </row>
    <row r="213" spans="1:12" x14ac:dyDescent="0.15">
      <c r="A213" s="2" t="s">
        <v>1158</v>
      </c>
      <c r="B213" s="2" t="s">
        <v>1146</v>
      </c>
      <c r="C213" s="2">
        <v>5</v>
      </c>
      <c r="D213" s="2" t="s">
        <v>824</v>
      </c>
      <c r="E213" s="2">
        <v>0.6</v>
      </c>
      <c r="F213" s="2" t="s">
        <v>150</v>
      </c>
      <c r="G213" s="2" t="s">
        <v>151</v>
      </c>
      <c r="H213" s="2" t="s">
        <v>39</v>
      </c>
      <c r="I213" s="4">
        <v>43008</v>
      </c>
      <c r="J213" s="4" t="s">
        <v>43</v>
      </c>
      <c r="K213" s="2">
        <v>1800</v>
      </c>
      <c r="L213" s="2" t="str">
        <f t="shared" si="3"/>
        <v>insert into purchase_items (name, category, specification, unit, price, vendor, phone, origin, purchaser, purchasingDate, amount) values ('栀子花', '地被', '5', '袋', 0.6, '廖监松', '139 2886 5088', '番禺', '江门一期', '43008', 1800);</v>
      </c>
    </row>
    <row r="214" spans="1:12" x14ac:dyDescent="0.15">
      <c r="A214" s="2" t="s">
        <v>1159</v>
      </c>
      <c r="B214" s="2" t="s">
        <v>1146</v>
      </c>
      <c r="C214" s="2" t="s">
        <v>1160</v>
      </c>
      <c r="D214" s="2" t="s">
        <v>824</v>
      </c>
      <c r="E214" s="2">
        <v>1.5</v>
      </c>
      <c r="F214" s="2" t="s">
        <v>1054</v>
      </c>
      <c r="G214" s="2" t="s">
        <v>1055</v>
      </c>
      <c r="I214" s="4">
        <v>42916</v>
      </c>
      <c r="J214" s="4" t="s">
        <v>43</v>
      </c>
      <c r="K214" s="2">
        <v>100</v>
      </c>
      <c r="L214" s="2" t="str">
        <f t="shared" si="3"/>
        <v>insert into purchase_items (name, category, specification, unit, price, vendor, phone, origin, purchaser, purchasingDate, amount) values ('栀子花', '地被', 'AACH7', '袋', 1.5, '匡贺胜', '150 1997 8808', '', '江门一期', '42916', 100);</v>
      </c>
    </row>
    <row r="215" spans="1:12" x14ac:dyDescent="0.15">
      <c r="A215" s="2" t="s">
        <v>1161</v>
      </c>
      <c r="B215" s="2" t="s">
        <v>1146</v>
      </c>
      <c r="C215" s="2">
        <v>5</v>
      </c>
      <c r="D215" s="2" t="s">
        <v>824</v>
      </c>
      <c r="E215" s="2">
        <v>0.8</v>
      </c>
      <c r="F215" s="2" t="s">
        <v>150</v>
      </c>
      <c r="G215" s="2" t="s">
        <v>151</v>
      </c>
      <c r="H215" s="2" t="s">
        <v>39</v>
      </c>
      <c r="I215" s="4">
        <v>42944</v>
      </c>
      <c r="J215" s="4" t="s">
        <v>43</v>
      </c>
      <c r="K215" s="2">
        <v>700</v>
      </c>
      <c r="L215" s="2" t="str">
        <f t="shared" si="3"/>
        <v>insert into purchase_items (name, category, specification, unit, price, vendor, phone, origin, purchaser, purchasingDate, amount) values ('栀子花', '地被', '5', '袋', 0.8, '廖监松', '139 2886 5088', '番禺', '江门一期', '42944', 700);</v>
      </c>
    </row>
    <row r="216" spans="1:12" x14ac:dyDescent="0.15">
      <c r="A216" s="2" t="s">
        <v>1162</v>
      </c>
      <c r="B216" s="2" t="s">
        <v>1146</v>
      </c>
      <c r="C216" s="2">
        <v>7</v>
      </c>
      <c r="D216" s="2" t="s">
        <v>824</v>
      </c>
      <c r="E216" s="2">
        <v>10</v>
      </c>
      <c r="F216" s="2" t="s">
        <v>150</v>
      </c>
      <c r="G216" s="2" t="s">
        <v>151</v>
      </c>
      <c r="H216" s="2" t="s">
        <v>39</v>
      </c>
      <c r="I216" s="4">
        <v>42944</v>
      </c>
      <c r="J216" s="4" t="s">
        <v>43</v>
      </c>
      <c r="K216" s="2">
        <v>30</v>
      </c>
      <c r="L216" s="2" t="str">
        <f t="shared" si="3"/>
        <v>insert into purchase_items (name, category, specification, unit, price, vendor, phone, origin, purchaser, purchasingDate, amount) values ('栀子花', '地被', '7', '袋', 10, '廖监松', '139 2886 5088', '番禺', '江门一期', '42944', 30);</v>
      </c>
    </row>
    <row r="217" spans="1:12" x14ac:dyDescent="0.15">
      <c r="A217" s="2" t="s">
        <v>1163</v>
      </c>
      <c r="B217" s="2" t="s">
        <v>1146</v>
      </c>
      <c r="C217" s="2">
        <v>5</v>
      </c>
      <c r="D217" s="2" t="s">
        <v>824</v>
      </c>
      <c r="E217" s="2">
        <v>0.7</v>
      </c>
      <c r="F217" s="2" t="s">
        <v>150</v>
      </c>
      <c r="G217" s="2" t="s">
        <v>151</v>
      </c>
      <c r="H217" s="2" t="s">
        <v>39</v>
      </c>
      <c r="I217" s="4">
        <v>42998</v>
      </c>
      <c r="J217" s="4" t="s">
        <v>43</v>
      </c>
      <c r="K217" s="2">
        <v>1500</v>
      </c>
      <c r="L217" s="2" t="str">
        <f t="shared" si="3"/>
        <v>insert into purchase_items (name, category, specification, unit, price, vendor, phone, origin, purchaser, purchasingDate, amount) values ('栀子花', '地被', '5', '袋', 0.7, '廖监松', '139 2886 5088', '番禺', '江门一期', '42998', 1500);</v>
      </c>
    </row>
    <row r="218" spans="1:12" x14ac:dyDescent="0.15">
      <c r="A218" s="2" t="s">
        <v>1164</v>
      </c>
      <c r="B218" s="2" t="s">
        <v>1146</v>
      </c>
      <c r="C218" s="2">
        <v>5</v>
      </c>
      <c r="D218" s="2" t="s">
        <v>824</v>
      </c>
      <c r="E218" s="2">
        <v>0.7</v>
      </c>
      <c r="F218" s="2" t="s">
        <v>150</v>
      </c>
      <c r="G218" s="2" t="s">
        <v>151</v>
      </c>
      <c r="H218" s="2" t="s">
        <v>39</v>
      </c>
      <c r="I218" s="4">
        <v>43008</v>
      </c>
      <c r="J218" s="4" t="s">
        <v>43</v>
      </c>
      <c r="K218" s="2">
        <v>2500</v>
      </c>
      <c r="L218" s="2" t="str">
        <f t="shared" si="3"/>
        <v>insert into purchase_items (name, category, specification, unit, price, vendor, phone, origin, purchaser, purchasingDate, amount) values ('栀子花', '地被', '5', '袋', 0.7, '廖监松', '139 2886 5088', '番禺', '江门一期', '43008', 2500);</v>
      </c>
    </row>
    <row r="219" spans="1:12" x14ac:dyDescent="0.15">
      <c r="A219" s="2" t="s">
        <v>1165</v>
      </c>
      <c r="B219" s="2" t="s">
        <v>1146</v>
      </c>
      <c r="C219" s="2">
        <v>5</v>
      </c>
      <c r="D219" s="2" t="s">
        <v>824</v>
      </c>
      <c r="E219" s="2">
        <v>0.8</v>
      </c>
      <c r="F219" s="2" t="s">
        <v>150</v>
      </c>
      <c r="G219" s="2" t="s">
        <v>151</v>
      </c>
      <c r="H219" s="2" t="s">
        <v>39</v>
      </c>
      <c r="I219" s="4">
        <v>42825</v>
      </c>
      <c r="J219" s="4" t="s">
        <v>86</v>
      </c>
      <c r="K219" s="2">
        <v>300</v>
      </c>
      <c r="L219" s="2" t="str">
        <f t="shared" si="3"/>
        <v>insert into purchase_items (name, category, specification, unit, price, vendor, phone, origin, purchaser, purchasingDate, amount) values ('栀子花', '地被', '5', '袋', 0.8, '廖监松', '139 2886 5088', '番禺', '江门售楼部', '42825', 300);</v>
      </c>
    </row>
    <row r="220" spans="1:12" x14ac:dyDescent="0.15">
      <c r="A220" s="2" t="s">
        <v>1166</v>
      </c>
      <c r="B220" s="2" t="s">
        <v>1146</v>
      </c>
      <c r="C220" s="2" t="s">
        <v>1167</v>
      </c>
      <c r="D220" s="2" t="s">
        <v>824</v>
      </c>
      <c r="E220" s="2">
        <v>0.7</v>
      </c>
      <c r="F220" s="2" t="s">
        <v>940</v>
      </c>
      <c r="G220" s="2" t="s">
        <v>698</v>
      </c>
      <c r="H220" s="2" t="s">
        <v>160</v>
      </c>
      <c r="I220" s="4">
        <v>43008</v>
      </c>
      <c r="J220" s="4" t="s">
        <v>86</v>
      </c>
      <c r="K220" s="2">
        <v>500</v>
      </c>
      <c r="L220" s="2" t="str">
        <f t="shared" si="3"/>
        <v>insert into purchase_items (name, category, specification, unit, price, vendor, phone, origin, purchaser, purchasingDate, amount) values ('栀子花', '地被', 'AACH8', '袋', 0.7, '梁阳建 ', '136 6002 3238', '里水', '江门售楼部', '43008', 500);</v>
      </c>
    </row>
    <row r="221" spans="1:12" x14ac:dyDescent="0.15">
      <c r="A221" s="2">
        <v>3035</v>
      </c>
      <c r="B221" s="2" t="s">
        <v>1168</v>
      </c>
      <c r="C221" s="2" t="s">
        <v>1169</v>
      </c>
      <c r="D221" s="2" t="s">
        <v>824</v>
      </c>
      <c r="E221" s="2">
        <v>1</v>
      </c>
      <c r="F221" s="2" t="s">
        <v>791</v>
      </c>
      <c r="G221" s="2" t="s">
        <v>792</v>
      </c>
      <c r="H221" s="2" t="s">
        <v>26</v>
      </c>
      <c r="I221" s="4">
        <v>42886</v>
      </c>
      <c r="J221" s="4" t="s">
        <v>442</v>
      </c>
      <c r="K221" s="2">
        <v>1700</v>
      </c>
      <c r="L221" s="2" t="str">
        <f t="shared" si="3"/>
        <v>insert into purchase_items (name, category, specification, unit, price, vendor, phone, origin, purchaser, purchasingDate, amount) values ('鸡冠花', '地被', 'AACJ1', '袋', 1, '苏展鹏', '139 2882 3766', '韦甬', '陈村花湾城', '42886', 1700);</v>
      </c>
    </row>
    <row r="222" spans="1:12" x14ac:dyDescent="0.15">
      <c r="A222" s="2" t="s">
        <v>1170</v>
      </c>
      <c r="B222" s="2" t="s">
        <v>1168</v>
      </c>
      <c r="C222" s="2" t="s">
        <v>1172</v>
      </c>
      <c r="D222" s="2" t="s">
        <v>1171</v>
      </c>
      <c r="E222" s="2">
        <v>1.2</v>
      </c>
      <c r="F222" s="2" t="s">
        <v>1126</v>
      </c>
      <c r="G222" s="2" t="s">
        <v>1127</v>
      </c>
      <c r="H222" s="2" t="s">
        <v>441</v>
      </c>
      <c r="I222" s="4">
        <v>42886</v>
      </c>
      <c r="J222" s="4" t="s">
        <v>43</v>
      </c>
      <c r="K222" s="2">
        <v>5600</v>
      </c>
      <c r="L222" s="2" t="str">
        <f t="shared" si="3"/>
        <v>insert into purchase_items (name, category, specification, unit, price, vendor, phone, origin, purchaser, purchasingDate, amount) values ('鸡冠花', '地被', 'AACJ2', '盘', 1.2, '练亚妹', '136 2087 9854', '广州芳村', '江门一期', '42886', 5600);</v>
      </c>
    </row>
    <row r="223" spans="1:12" x14ac:dyDescent="0.15">
      <c r="A223" s="2" t="s">
        <v>1173</v>
      </c>
      <c r="B223" s="2" t="s">
        <v>1168</v>
      </c>
      <c r="C223" s="2" t="s">
        <v>1174</v>
      </c>
      <c r="D223" s="2" t="s">
        <v>824</v>
      </c>
      <c r="E223" s="2">
        <v>1</v>
      </c>
      <c r="F223" s="2" t="s">
        <v>1175</v>
      </c>
      <c r="G223" s="2" t="s">
        <v>1176</v>
      </c>
      <c r="H223" s="2" t="s">
        <v>1177</v>
      </c>
      <c r="I223" s="4">
        <v>42909</v>
      </c>
      <c r="J223" s="4" t="s">
        <v>43</v>
      </c>
      <c r="K223" s="2">
        <v>2500</v>
      </c>
      <c r="L223" s="2" t="str">
        <f t="shared" si="3"/>
        <v>insert into purchase_items (name, category, specification, unit, price, vendor, phone, origin, purchaser, purchasingDate, amount) values ('鸡冠花', '地被', 'AACJ3', '袋', 1, '冯荣添', '134 2544 0443', '中山小榄', '江门一期', '42909', 2500);</v>
      </c>
    </row>
    <row r="224" spans="1:12" x14ac:dyDescent="0.15">
      <c r="A224" s="2">
        <v>3036</v>
      </c>
      <c r="B224" s="2" t="s">
        <v>1178</v>
      </c>
      <c r="C224" s="2" t="s">
        <v>1179</v>
      </c>
      <c r="D224" s="2" t="s">
        <v>1122</v>
      </c>
      <c r="E224" s="2">
        <v>1.2</v>
      </c>
      <c r="F224" s="2" t="s">
        <v>1126</v>
      </c>
      <c r="G224" s="2" t="s">
        <v>1127</v>
      </c>
      <c r="H224" s="2" t="s">
        <v>441</v>
      </c>
      <c r="I224" s="4">
        <v>42905</v>
      </c>
      <c r="J224" s="4" t="s">
        <v>43</v>
      </c>
      <c r="K224" s="2">
        <v>800</v>
      </c>
      <c r="L224" s="2" t="str">
        <f t="shared" si="3"/>
        <v>insert into purchase_items (name, category, specification, unit, price, vendor, phone, origin, purchaser, purchasingDate, amount) values ('紫色鸡冠花', '地被', 'AACK1', '盆', 1.2, '练亚妹', '136 2087 9854', '广州芳村', '江门一期', '42905', 800);</v>
      </c>
    </row>
    <row r="225" spans="1:12" x14ac:dyDescent="0.15">
      <c r="A225" s="2">
        <v>3037</v>
      </c>
      <c r="B225" s="2" t="s">
        <v>1180</v>
      </c>
      <c r="C225" s="2" t="s">
        <v>1181</v>
      </c>
      <c r="D225" s="2" t="s">
        <v>824</v>
      </c>
      <c r="E225" s="2">
        <v>1</v>
      </c>
      <c r="F225" s="2" t="s">
        <v>1182</v>
      </c>
      <c r="G225" s="2" t="s">
        <v>841</v>
      </c>
      <c r="H225" s="2" t="s">
        <v>841</v>
      </c>
      <c r="I225" s="4">
        <v>42886</v>
      </c>
      <c r="J225" s="4" t="s">
        <v>442</v>
      </c>
      <c r="K225" s="2">
        <v>1700</v>
      </c>
      <c r="L225" s="2" t="str">
        <f t="shared" si="3"/>
        <v>insert into purchase_items (name, category, specification, unit, price, vendor, phone, origin, purchaser, purchasingDate, amount) values ('夏瑾', '地被', 'AACL1', '袋', 1, '邓三女', 'AABB1', 'AABB1', '陈村花湾城', '42886', 1700);</v>
      </c>
    </row>
    <row r="226" spans="1:12" x14ac:dyDescent="0.15">
      <c r="A226" s="2" t="s">
        <v>1183</v>
      </c>
      <c r="B226" s="2" t="s">
        <v>1180</v>
      </c>
      <c r="C226" s="2" t="s">
        <v>1184</v>
      </c>
      <c r="D226" s="2" t="s">
        <v>824</v>
      </c>
      <c r="E226" s="2">
        <v>1</v>
      </c>
      <c r="F226" s="2" t="s">
        <v>791</v>
      </c>
      <c r="G226" s="2" t="s">
        <v>792</v>
      </c>
      <c r="H226" s="2" t="s">
        <v>26</v>
      </c>
      <c r="I226" s="4">
        <v>43032</v>
      </c>
      <c r="J226" s="4" t="s">
        <v>442</v>
      </c>
      <c r="K226" s="2">
        <v>3000</v>
      </c>
      <c r="L226" s="2" t="str">
        <f t="shared" si="3"/>
        <v>insert into purchase_items (name, category, specification, unit, price, vendor, phone, origin, purchaser, purchasingDate, amount) values ('夏瑾', '地被', 'AACL2', '袋', 1, '苏展鹏', '139 2882 3766', '韦甬', '陈村花湾城', '43032', 3000);</v>
      </c>
    </row>
    <row r="227" spans="1:12" x14ac:dyDescent="0.15">
      <c r="A227" s="2" t="s">
        <v>1185</v>
      </c>
      <c r="B227" s="2" t="s">
        <v>1180</v>
      </c>
      <c r="C227" s="2" t="s">
        <v>1186</v>
      </c>
      <c r="D227" s="2" t="s">
        <v>824</v>
      </c>
      <c r="E227" s="2">
        <v>1.2</v>
      </c>
      <c r="F227" s="2" t="s">
        <v>1175</v>
      </c>
      <c r="G227" s="2" t="s">
        <v>1176</v>
      </c>
      <c r="H227" s="2" t="s">
        <v>1177</v>
      </c>
      <c r="I227" s="4">
        <v>42909</v>
      </c>
      <c r="J227" s="4" t="s">
        <v>43</v>
      </c>
      <c r="K227" s="2">
        <v>1600</v>
      </c>
      <c r="L227" s="2" t="str">
        <f t="shared" si="3"/>
        <v>insert into purchase_items (name, category, specification, unit, price, vendor, phone, origin, purchaser, purchasingDate, amount) values ('夏瑾', '地被', 'AACL3', '袋', 1.2, '冯荣添', '134 2544 0443', '中山小榄', '江门一期', '42909', 1600);</v>
      </c>
    </row>
    <row r="228" spans="1:12" x14ac:dyDescent="0.15">
      <c r="A228" s="2" t="s">
        <v>1187</v>
      </c>
      <c r="B228" s="2" t="s">
        <v>1180</v>
      </c>
      <c r="C228" s="2" t="s">
        <v>1188</v>
      </c>
      <c r="D228" s="2" t="s">
        <v>824</v>
      </c>
      <c r="E228" s="2">
        <v>1.2</v>
      </c>
      <c r="F228" s="2" t="s">
        <v>1175</v>
      </c>
      <c r="G228" s="2" t="s">
        <v>1176</v>
      </c>
      <c r="H228" s="2" t="s">
        <v>1177</v>
      </c>
      <c r="I228" s="4">
        <v>42941</v>
      </c>
      <c r="J228" s="4" t="s">
        <v>43</v>
      </c>
      <c r="K228" s="2">
        <v>900</v>
      </c>
      <c r="L228" s="2" t="str">
        <f t="shared" si="3"/>
        <v>insert into purchase_items (name, category, specification, unit, price, vendor, phone, origin, purchaser, purchasingDate, amount) values ('夏瑾', '地被', 'AACL4', '袋', 1.2, '冯荣添', '134 2544 0443', '中山小榄', '江门一期', '42941', 900);</v>
      </c>
    </row>
    <row r="229" spans="1:12" x14ac:dyDescent="0.15">
      <c r="A229" s="2">
        <v>3038</v>
      </c>
      <c r="B229" s="2" t="s">
        <v>1189</v>
      </c>
      <c r="C229" s="2" t="s">
        <v>1190</v>
      </c>
      <c r="D229" s="2" t="s">
        <v>1079</v>
      </c>
      <c r="E229" s="2">
        <v>30</v>
      </c>
      <c r="F229" s="2" t="s">
        <v>1191</v>
      </c>
      <c r="G229" s="2" t="s">
        <v>875</v>
      </c>
      <c r="H229" s="2" t="s">
        <v>875</v>
      </c>
      <c r="I229" s="4">
        <v>42899</v>
      </c>
      <c r="J229" s="4" t="s">
        <v>43</v>
      </c>
      <c r="K229" s="2">
        <v>250</v>
      </c>
      <c r="L229" s="2" t="str">
        <f t="shared" si="3"/>
        <v>insert into purchase_items (name, category, specification, unit, price, vendor, phone, origin, purchaser, purchasingDate, amount) values ('植草砖', '地被', 'AACM1', '方', 30, '李豪', 'AABC1', 'AABC1', '江门一期', '42899', 250);</v>
      </c>
    </row>
    <row r="230" spans="1:12" x14ac:dyDescent="0.15">
      <c r="A230" s="2">
        <v>3039</v>
      </c>
      <c r="B230" s="2" t="s">
        <v>1192</v>
      </c>
      <c r="C230" s="2" t="s">
        <v>1193</v>
      </c>
      <c r="D230" s="2" t="s">
        <v>824</v>
      </c>
      <c r="E230" s="2">
        <v>1.2</v>
      </c>
      <c r="F230" s="2" t="s">
        <v>1175</v>
      </c>
      <c r="G230" s="2" t="s">
        <v>1176</v>
      </c>
      <c r="H230" s="2" t="s">
        <v>1177</v>
      </c>
      <c r="I230" s="4">
        <v>42909</v>
      </c>
      <c r="J230" s="4" t="s">
        <v>43</v>
      </c>
      <c r="K230" s="2">
        <v>4500</v>
      </c>
      <c r="L230" s="2" t="str">
        <f t="shared" si="3"/>
        <v>insert into purchase_items (name, category, specification, unit, price, vendor, phone, origin, purchaser, purchasingDate, amount) values ('鼠尾草', '地被', 'AACN1', '袋', 1.2, '冯荣添', '134 2544 0443', '中山小榄', '江门一期', '42909', 4500);</v>
      </c>
    </row>
    <row r="231" spans="1:12" x14ac:dyDescent="0.15">
      <c r="A231" s="2" t="s">
        <v>1194</v>
      </c>
      <c r="B231" s="2" t="s">
        <v>1192</v>
      </c>
      <c r="C231" s="2" t="s">
        <v>1195</v>
      </c>
      <c r="D231" s="2" t="s">
        <v>824</v>
      </c>
      <c r="E231" s="2">
        <v>1.2</v>
      </c>
      <c r="F231" s="2" t="s">
        <v>1175</v>
      </c>
      <c r="G231" s="2" t="s">
        <v>1176</v>
      </c>
      <c r="H231" s="2" t="s">
        <v>1177</v>
      </c>
      <c r="I231" s="4">
        <v>42916</v>
      </c>
      <c r="J231" s="4" t="s">
        <v>43</v>
      </c>
      <c r="K231" s="2">
        <v>3800</v>
      </c>
      <c r="L231" s="2" t="str">
        <f t="shared" si="3"/>
        <v>insert into purchase_items (name, category, specification, unit, price, vendor, phone, origin, purchaser, purchasingDate, amount) values ('鼠尾草', '地被', 'AACN2', '袋', 1.2, '冯荣添', '134 2544 0443', '中山小榄', '江门一期', '42916', 3800);</v>
      </c>
    </row>
    <row r="232" spans="1:12" x14ac:dyDescent="0.15">
      <c r="A232" s="2">
        <v>3040</v>
      </c>
      <c r="B232" s="2" t="s">
        <v>1196</v>
      </c>
      <c r="C232" s="2" t="s">
        <v>1197</v>
      </c>
      <c r="D232" s="2" t="s">
        <v>824</v>
      </c>
      <c r="E232" s="2">
        <v>1.2</v>
      </c>
      <c r="F232" s="2" t="s">
        <v>1175</v>
      </c>
      <c r="G232" s="2" t="s">
        <v>1176</v>
      </c>
      <c r="H232" s="2" t="s">
        <v>1177</v>
      </c>
      <c r="I232" s="4">
        <v>42909</v>
      </c>
      <c r="J232" s="4" t="s">
        <v>43</v>
      </c>
      <c r="K232" s="2">
        <v>3800</v>
      </c>
      <c r="L232" s="2" t="str">
        <f t="shared" si="3"/>
        <v>insert into purchase_items (name, category, specification, unit, price, vendor, phone, origin, purchaser, purchasingDate, amount) values ('皇帝蕉', '地被', 'AACO1', '袋', 1.2, '冯荣添', '134 2544 0443', '中山小榄', '江门一期', '42909', 3800);</v>
      </c>
    </row>
    <row r="233" spans="1:12" x14ac:dyDescent="0.15">
      <c r="A233" s="2">
        <v>3041</v>
      </c>
      <c r="B233" s="2" t="s">
        <v>1198</v>
      </c>
      <c r="C233" s="2">
        <v>5</v>
      </c>
      <c r="D233" s="2" t="s">
        <v>824</v>
      </c>
      <c r="E233" s="2">
        <v>0.6</v>
      </c>
      <c r="F233" s="2" t="s">
        <v>150</v>
      </c>
      <c r="G233" s="2" t="s">
        <v>151</v>
      </c>
      <c r="H233" s="2" t="s">
        <v>39</v>
      </c>
      <c r="I233" s="4">
        <v>42915</v>
      </c>
      <c r="J233" s="4" t="s">
        <v>43</v>
      </c>
      <c r="K233" s="2">
        <v>2500</v>
      </c>
      <c r="L233" s="2" t="str">
        <f t="shared" si="3"/>
        <v>insert into purchase_items (name, category, specification, unit, price, vendor, phone, origin, purchaser, purchasingDate, amount) values ('松翠芦莉', '地被', '5', '袋', 0.6, '廖监松', '139 2886 5088', '番禺', '江门一期', '42915', 2500);</v>
      </c>
    </row>
    <row r="234" spans="1:12" x14ac:dyDescent="0.15">
      <c r="A234" s="2" t="s">
        <v>1199</v>
      </c>
      <c r="B234" s="2" t="s">
        <v>1198</v>
      </c>
      <c r="C234" s="2" t="s">
        <v>1200</v>
      </c>
      <c r="D234" s="2" t="s">
        <v>824</v>
      </c>
      <c r="E234" s="2">
        <v>0.7</v>
      </c>
      <c r="F234" s="2" t="s">
        <v>697</v>
      </c>
      <c r="G234" s="2" t="s">
        <v>698</v>
      </c>
      <c r="H234" s="2" t="s">
        <v>160</v>
      </c>
      <c r="I234" s="4">
        <v>42947</v>
      </c>
      <c r="J234" s="4" t="s">
        <v>43</v>
      </c>
      <c r="K234" s="2">
        <v>2000</v>
      </c>
      <c r="L234" s="2" t="str">
        <f t="shared" si="3"/>
        <v>insert into purchase_items (name, category, specification, unit, price, vendor, phone, origin, purchaser, purchasingDate, amount) values ('松翠芦莉', '地被', 'AACP1', '袋', 0.7, '梁阳建', '136 6002 3238', '里水', '江门一期', '42947', 2000);</v>
      </c>
    </row>
    <row r="235" spans="1:12" x14ac:dyDescent="0.15">
      <c r="A235" s="2" t="s">
        <v>1201</v>
      </c>
      <c r="B235" s="2" t="s">
        <v>1198</v>
      </c>
      <c r="C235" s="2" t="s">
        <v>1202</v>
      </c>
      <c r="D235" s="2" t="s">
        <v>824</v>
      </c>
      <c r="E235" s="2">
        <v>0.7</v>
      </c>
      <c r="F235" s="2" t="s">
        <v>697</v>
      </c>
      <c r="G235" s="2" t="s">
        <v>698</v>
      </c>
      <c r="H235" s="2" t="s">
        <v>160</v>
      </c>
      <c r="I235" s="4">
        <v>42947</v>
      </c>
      <c r="J235" s="4" t="s">
        <v>43</v>
      </c>
      <c r="K235" s="2">
        <v>3000</v>
      </c>
      <c r="L235" s="2" t="str">
        <f t="shared" si="3"/>
        <v>insert into purchase_items (name, category, specification, unit, price, vendor, phone, origin, purchaser, purchasingDate, amount) values ('松翠芦莉', '地被', 'AACP2', '袋', 0.7, '梁阳建', '136 6002 3238', '里水', '江门一期', '42947', 3000);</v>
      </c>
    </row>
    <row r="236" spans="1:12" x14ac:dyDescent="0.15">
      <c r="A236" s="2" t="s">
        <v>1203</v>
      </c>
      <c r="B236" s="2" t="s">
        <v>1198</v>
      </c>
      <c r="C236" s="2" t="s">
        <v>1204</v>
      </c>
      <c r="D236" s="2" t="s">
        <v>824</v>
      </c>
      <c r="E236" s="2">
        <v>0.35</v>
      </c>
      <c r="F236" s="2" t="s">
        <v>471</v>
      </c>
      <c r="G236" s="2" t="s">
        <v>373</v>
      </c>
      <c r="H236" s="2" t="s">
        <v>472</v>
      </c>
      <c r="I236" s="4">
        <v>42947</v>
      </c>
      <c r="J236" s="4" t="s">
        <v>43</v>
      </c>
      <c r="K236" s="2">
        <v>3000</v>
      </c>
      <c r="L236" s="2" t="str">
        <f t="shared" si="3"/>
        <v>insert into purchase_items (name, category, specification, unit, price, vendor, phone, origin, purchaser, purchasingDate, amount) values ('松翠芦莉', '地被', 'AACP3', '袋', 0.35, '黄月荣', '137 0253 2919', '中山三沙', '江门一期', '42947', 3000);</v>
      </c>
    </row>
    <row r="237" spans="1:12" x14ac:dyDescent="0.15">
      <c r="A237" s="2" t="s">
        <v>1205</v>
      </c>
      <c r="B237" s="2" t="s">
        <v>1198</v>
      </c>
      <c r="C237" s="2">
        <v>5</v>
      </c>
      <c r="D237" s="2" t="s">
        <v>824</v>
      </c>
      <c r="E237" s="2">
        <v>0.6</v>
      </c>
      <c r="F237" s="2" t="s">
        <v>150</v>
      </c>
      <c r="G237" s="2" t="s">
        <v>151</v>
      </c>
      <c r="H237" s="2" t="s">
        <v>39</v>
      </c>
      <c r="I237" s="4">
        <v>42998</v>
      </c>
      <c r="J237" s="4" t="s">
        <v>43</v>
      </c>
      <c r="K237" s="2">
        <v>1500</v>
      </c>
      <c r="L237" s="2" t="str">
        <f t="shared" si="3"/>
        <v>insert into purchase_items (name, category, specification, unit, price, vendor, phone, origin, purchaser, purchasingDate, amount) values ('松翠芦莉', '地被', '5', '袋', 0.6, '廖监松', '139 2886 5088', '番禺', '江门一期', '42998', 1500);</v>
      </c>
    </row>
    <row r="238" spans="1:12" x14ac:dyDescent="0.15">
      <c r="A238" s="2" t="s">
        <v>1206</v>
      </c>
      <c r="B238" s="2" t="s">
        <v>1198</v>
      </c>
      <c r="C238" s="2">
        <v>5</v>
      </c>
      <c r="D238" s="2" t="s">
        <v>824</v>
      </c>
      <c r="E238" s="2">
        <v>0.6</v>
      </c>
      <c r="F238" s="2" t="s">
        <v>150</v>
      </c>
      <c r="G238" s="2" t="s">
        <v>151</v>
      </c>
      <c r="H238" s="2" t="s">
        <v>39</v>
      </c>
      <c r="I238" s="4">
        <v>43008</v>
      </c>
      <c r="J238" s="4" t="s">
        <v>43</v>
      </c>
      <c r="K238" s="2">
        <v>2000</v>
      </c>
      <c r="L238" s="2" t="str">
        <f t="shared" si="3"/>
        <v>insert into purchase_items (name, category, specification, unit, price, vendor, phone, origin, purchaser, purchasingDate, amount) values ('松翠芦莉', '地被', '5', '袋', 0.6, '廖监松', '139 2886 5088', '番禺', '江门一期', '43008', 2000);</v>
      </c>
    </row>
    <row r="239" spans="1:12" x14ac:dyDescent="0.15">
      <c r="A239" s="2" t="s">
        <v>1207</v>
      </c>
      <c r="B239" s="2" t="s">
        <v>1198</v>
      </c>
      <c r="C239" s="2">
        <v>5</v>
      </c>
      <c r="D239" s="2" t="s">
        <v>824</v>
      </c>
      <c r="E239" s="2">
        <v>0.6</v>
      </c>
      <c r="F239" s="2" t="s">
        <v>150</v>
      </c>
      <c r="G239" s="2" t="s">
        <v>151</v>
      </c>
      <c r="H239" s="2" t="s">
        <v>39</v>
      </c>
      <c r="I239" s="4">
        <v>42825</v>
      </c>
      <c r="J239" s="4" t="s">
        <v>86</v>
      </c>
      <c r="K239" s="2">
        <v>3700</v>
      </c>
      <c r="L239" s="2" t="str">
        <f t="shared" si="3"/>
        <v>insert into purchase_items (name, category, specification, unit, price, vendor, phone, origin, purchaser, purchasingDate, amount) values ('松翠芦莉', '地被', '5', '袋', 0.6, '廖监松', '139 2886 5088', '番禺', '江门售楼部', '42825', 3700);</v>
      </c>
    </row>
    <row r="240" spans="1:12" x14ac:dyDescent="0.15">
      <c r="A240" s="2" t="s">
        <v>1208</v>
      </c>
      <c r="B240" s="2" t="s">
        <v>1198</v>
      </c>
      <c r="C240" s="2">
        <v>5</v>
      </c>
      <c r="D240" s="2" t="s">
        <v>824</v>
      </c>
      <c r="E240" s="2">
        <v>0.6</v>
      </c>
      <c r="F240" s="2" t="s">
        <v>150</v>
      </c>
      <c r="G240" s="2" t="s">
        <v>151</v>
      </c>
      <c r="H240" s="2" t="s">
        <v>39</v>
      </c>
      <c r="I240" s="4">
        <v>42838</v>
      </c>
      <c r="J240" s="4" t="s">
        <v>86</v>
      </c>
      <c r="K240" s="2">
        <v>1000</v>
      </c>
      <c r="L240" s="2" t="str">
        <f t="shared" si="3"/>
        <v>insert into purchase_items (name, category, specification, unit, price, vendor, phone, origin, purchaser, purchasingDate, amount) values ('松翠芦莉', '地被', '5', '袋', 0.6, '廖监松', '139 2886 5088', '番禺', '江门售楼部', '42838', 1000);</v>
      </c>
    </row>
    <row r="241" spans="1:12" x14ac:dyDescent="0.15">
      <c r="A241" s="2" t="s">
        <v>1209</v>
      </c>
      <c r="B241" s="2" t="s">
        <v>1198</v>
      </c>
      <c r="C241" s="2" t="s">
        <v>1210</v>
      </c>
      <c r="D241" s="2" t="s">
        <v>824</v>
      </c>
      <c r="E241" s="2">
        <v>0.6</v>
      </c>
      <c r="F241" s="2" t="s">
        <v>150</v>
      </c>
      <c r="G241" s="2" t="s">
        <v>151</v>
      </c>
      <c r="H241" s="2" t="s">
        <v>39</v>
      </c>
      <c r="I241" s="4">
        <v>42915</v>
      </c>
      <c r="J241" s="4" t="s">
        <v>86</v>
      </c>
      <c r="K241" s="2">
        <v>800</v>
      </c>
      <c r="L241" s="2" t="str">
        <f t="shared" si="3"/>
        <v>insert into purchase_items (name, category, specification, unit, price, vendor, phone, origin, purchaser, purchasingDate, amount) values ('松翠芦莉', '地被', 'AACP4', '袋', 0.6, '廖监松', '139 2886 5088', '番禺', '江门售楼部', '42915', 800);</v>
      </c>
    </row>
    <row r="242" spans="1:12" x14ac:dyDescent="0.15">
      <c r="A242" s="2">
        <v>3042</v>
      </c>
      <c r="B242" s="2" t="s">
        <v>1211</v>
      </c>
      <c r="C242" s="2">
        <v>5</v>
      </c>
      <c r="D242" s="2" t="s">
        <v>824</v>
      </c>
      <c r="E242" s="2">
        <v>1.6</v>
      </c>
      <c r="F242" s="2" t="s">
        <v>150</v>
      </c>
      <c r="G242" s="2" t="s">
        <v>151</v>
      </c>
      <c r="H242" s="2" t="s">
        <v>39</v>
      </c>
      <c r="I242" s="4">
        <v>42915</v>
      </c>
      <c r="J242" s="4" t="s">
        <v>43</v>
      </c>
      <c r="K242" s="2">
        <v>1200</v>
      </c>
      <c r="L242" s="2" t="str">
        <f t="shared" si="3"/>
        <v>insert into purchase_items (name, category, specification, unit, price, vendor, phone, origin, purchaser, purchasingDate, amount) values ('七彩马尾铁', '地被', '5', '袋', 1.6, '廖监松', '139 2886 5088', '番禺', '江门一期', '42915', 1200);</v>
      </c>
    </row>
    <row r="243" spans="1:12" x14ac:dyDescent="0.15">
      <c r="A243" s="2" t="s">
        <v>1212</v>
      </c>
      <c r="B243" s="2" t="s">
        <v>1211</v>
      </c>
      <c r="C243" s="2">
        <v>5</v>
      </c>
      <c r="D243" s="2" t="s">
        <v>824</v>
      </c>
      <c r="E243" s="2">
        <v>1.6</v>
      </c>
      <c r="F243" s="2" t="s">
        <v>150</v>
      </c>
      <c r="G243" s="2" t="s">
        <v>151</v>
      </c>
      <c r="H243" s="2" t="s">
        <v>39</v>
      </c>
      <c r="I243" s="4">
        <v>43008</v>
      </c>
      <c r="J243" s="4" t="s">
        <v>43</v>
      </c>
      <c r="K243" s="2">
        <v>800</v>
      </c>
      <c r="L243" s="2" t="str">
        <f t="shared" si="3"/>
        <v>insert into purchase_items (name, category, specification, unit, price, vendor, phone, origin, purchaser, purchasingDate, amount) values ('七彩马尾铁', '地被', '5', '袋', 1.6, '廖监松', '139 2886 5088', '番禺', '江门一期', '43008', 800);</v>
      </c>
    </row>
    <row r="244" spans="1:12" x14ac:dyDescent="0.15">
      <c r="A244" s="2">
        <v>3043</v>
      </c>
      <c r="B244" s="2" t="s">
        <v>1213</v>
      </c>
      <c r="C244" s="2" t="s">
        <v>1214</v>
      </c>
      <c r="D244" s="2" t="s">
        <v>824</v>
      </c>
      <c r="E244" s="2">
        <v>0.25</v>
      </c>
      <c r="F244" s="2" t="s">
        <v>1054</v>
      </c>
      <c r="G244" s="2" t="s">
        <v>1055</v>
      </c>
      <c r="H244" s="2" t="s">
        <v>881</v>
      </c>
      <c r="I244" s="4">
        <v>42916</v>
      </c>
      <c r="J244" s="4" t="s">
        <v>43</v>
      </c>
      <c r="K244" s="2">
        <v>16800</v>
      </c>
      <c r="L244" s="2" t="str">
        <f t="shared" si="3"/>
        <v>insert into purchase_items (name, category, specification, unit, price, vendor, phone, origin, purchaser, purchasingDate, amount) values ('袋苗', '地被', 'AACQ1', '袋', 0.25, '匡贺胜', '150 1997 8808', 'AABD1', '江门一期', '42916', 16800);</v>
      </c>
    </row>
    <row r="245" spans="1:12" x14ac:dyDescent="0.15">
      <c r="A245" s="2" t="s">
        <v>1215</v>
      </c>
      <c r="B245" s="2" t="s">
        <v>1213</v>
      </c>
      <c r="C245" s="2">
        <v>5</v>
      </c>
      <c r="D245" s="2" t="s">
        <v>824</v>
      </c>
      <c r="E245" s="2">
        <v>0.25</v>
      </c>
      <c r="F245" s="2" t="s">
        <v>1054</v>
      </c>
      <c r="G245" s="2" t="s">
        <v>1055</v>
      </c>
      <c r="H245" s="2" t="s">
        <v>1216</v>
      </c>
      <c r="I245" s="4">
        <v>42916</v>
      </c>
      <c r="J245" s="4" t="s">
        <v>43</v>
      </c>
      <c r="K245" s="2">
        <v>24500</v>
      </c>
      <c r="L245" s="2" t="str">
        <f t="shared" si="3"/>
        <v>insert into purchase_items (name, category, specification, unit, price, vendor, phone, origin, purchaser, purchasingDate, amount) values ('袋苗', '地被', '5', '袋', 0.25, '匡贺胜', '150 1997 8808', 'AABD2', '江门一期', '42916', 24500);</v>
      </c>
    </row>
    <row r="246" spans="1:12" x14ac:dyDescent="0.15">
      <c r="A246" s="2" t="s">
        <v>1217</v>
      </c>
      <c r="B246" s="2" t="s">
        <v>1213</v>
      </c>
      <c r="C246" s="2">
        <v>7</v>
      </c>
      <c r="D246" s="2" t="s">
        <v>824</v>
      </c>
      <c r="E246" s="2">
        <v>0.5</v>
      </c>
      <c r="F246" s="2" t="s">
        <v>1054</v>
      </c>
      <c r="G246" s="2" t="s">
        <v>1055</v>
      </c>
      <c r="H246" s="2" t="s">
        <v>1218</v>
      </c>
      <c r="I246" s="4">
        <v>42916</v>
      </c>
      <c r="J246" s="4" t="s">
        <v>43</v>
      </c>
      <c r="K246" s="2">
        <v>300</v>
      </c>
      <c r="L246" s="2" t="str">
        <f t="shared" si="3"/>
        <v>insert into purchase_items (name, category, specification, unit, price, vendor, phone, origin, purchaser, purchasingDate, amount) values ('袋苗', '地被', '7', '袋', 0.5, '匡贺胜', '150 1997 8808', 'AABD3', '江门一期', '42916', 300);</v>
      </c>
    </row>
    <row r="247" spans="1:12" x14ac:dyDescent="0.15">
      <c r="A247" s="2" t="s">
        <v>1219</v>
      </c>
      <c r="B247" s="2" t="s">
        <v>1213</v>
      </c>
      <c r="C247" s="2">
        <v>5</v>
      </c>
      <c r="D247" s="2" t="s">
        <v>824</v>
      </c>
      <c r="E247" s="2">
        <v>0.25</v>
      </c>
      <c r="F247" s="2" t="s">
        <v>1054</v>
      </c>
      <c r="G247" s="2" t="s">
        <v>1055</v>
      </c>
      <c r="H247" s="2" t="s">
        <v>1220</v>
      </c>
      <c r="I247" s="4">
        <v>42916</v>
      </c>
      <c r="J247" s="4" t="s">
        <v>43</v>
      </c>
      <c r="K247" s="2">
        <v>29800</v>
      </c>
      <c r="L247" s="2" t="str">
        <f t="shared" si="3"/>
        <v>insert into purchase_items (name, category, specification, unit, price, vendor, phone, origin, purchaser, purchasingDate, amount) values ('袋苗', '地被', '5', '袋', 0.25, '匡贺胜', '150 1997 8808', 'AABD4', '江门一期', '42916', 29800);</v>
      </c>
    </row>
    <row r="248" spans="1:12" x14ac:dyDescent="0.15">
      <c r="A248" s="2" t="s">
        <v>1221</v>
      </c>
      <c r="B248" s="2" t="s">
        <v>1213</v>
      </c>
      <c r="C248" s="2">
        <v>3</v>
      </c>
      <c r="D248" s="2" t="s">
        <v>824</v>
      </c>
      <c r="E248" s="2">
        <v>0.2</v>
      </c>
      <c r="F248" s="2" t="s">
        <v>1054</v>
      </c>
      <c r="G248" s="2" t="s">
        <v>1055</v>
      </c>
      <c r="H248" s="2" t="s">
        <v>1222</v>
      </c>
      <c r="I248" s="4">
        <v>42916</v>
      </c>
      <c r="J248" s="4" t="s">
        <v>43</v>
      </c>
      <c r="K248" s="2">
        <v>20000</v>
      </c>
      <c r="L248" s="2" t="str">
        <f t="shared" si="3"/>
        <v>insert into purchase_items (name, category, specification, unit, price, vendor, phone, origin, purchaser, purchasingDate, amount) values ('袋苗', '地被', '3', '袋', 0.2, '匡贺胜', '150 1997 8808', 'AABD5', '江门一期', '42916', 20000);</v>
      </c>
    </row>
    <row r="249" spans="1:12" x14ac:dyDescent="0.15">
      <c r="A249" s="2">
        <v>3044</v>
      </c>
      <c r="B249" s="2" t="s">
        <v>1223</v>
      </c>
      <c r="C249" s="2">
        <v>5</v>
      </c>
      <c r="D249" s="2" t="s">
        <v>824</v>
      </c>
      <c r="E249" s="2">
        <v>1.2</v>
      </c>
      <c r="F249" s="2" t="s">
        <v>150</v>
      </c>
      <c r="G249" s="2" t="s">
        <v>151</v>
      </c>
      <c r="H249" s="2" t="s">
        <v>39</v>
      </c>
      <c r="I249" s="4">
        <v>42944</v>
      </c>
      <c r="J249" s="4" t="s">
        <v>43</v>
      </c>
      <c r="K249" s="2">
        <v>300</v>
      </c>
      <c r="L249" s="2" t="str">
        <f t="shared" si="3"/>
        <v>insert into purchase_items (name, category, specification, unit, price, vendor, phone, origin, purchaser, purchasingDate, amount) values ('春归', '地被', '5', '袋', 1.2, '廖监松', '139 2886 5088', '番禺', '江门一期', '42944', 300);</v>
      </c>
    </row>
    <row r="250" spans="1:12" x14ac:dyDescent="0.15">
      <c r="A250" s="2">
        <v>3045</v>
      </c>
      <c r="B250" s="2" t="s">
        <v>1224</v>
      </c>
      <c r="C250" s="2">
        <v>5</v>
      </c>
      <c r="D250" s="2" t="s">
        <v>824</v>
      </c>
      <c r="E250" s="2">
        <v>0.6</v>
      </c>
      <c r="F250" s="2" t="s">
        <v>150</v>
      </c>
      <c r="G250" s="2" t="s">
        <v>151</v>
      </c>
      <c r="H250" s="2" t="s">
        <v>39</v>
      </c>
      <c r="I250" s="4">
        <v>42944</v>
      </c>
      <c r="J250" s="4" t="s">
        <v>43</v>
      </c>
      <c r="K250" s="2">
        <v>1500</v>
      </c>
      <c r="L250" s="2" t="str">
        <f t="shared" si="3"/>
        <v>insert into purchase_items (name, category, specification, unit, price, vendor, phone, origin, purchaser, purchasingDate, amount) values ('马茧丹', '地被', '5', '袋', 0.6, '廖监松', '139 2886 5088', '番禺', '江门一期', '42944', 1500);</v>
      </c>
    </row>
    <row r="251" spans="1:12" x14ac:dyDescent="0.15">
      <c r="A251" s="2">
        <v>3046</v>
      </c>
      <c r="B251" s="2" t="s">
        <v>1225</v>
      </c>
      <c r="C251" s="2">
        <v>5</v>
      </c>
      <c r="D251" s="2" t="s">
        <v>824</v>
      </c>
      <c r="E251" s="2">
        <v>3</v>
      </c>
      <c r="F251" s="2" t="s">
        <v>150</v>
      </c>
      <c r="G251" s="2" t="s">
        <v>151</v>
      </c>
      <c r="H251" s="2" t="s">
        <v>39</v>
      </c>
      <c r="I251" s="4">
        <v>42944</v>
      </c>
      <c r="J251" s="4" t="s">
        <v>43</v>
      </c>
      <c r="K251" s="2">
        <v>800</v>
      </c>
      <c r="L251" s="2" t="str">
        <f t="shared" si="3"/>
        <v>insert into purchase_items (name, category, specification, unit, price, vendor, phone, origin, purchaser, purchasingDate, amount) values ('米兰', '地被', '5', '袋', 3, '廖监松', '139 2886 5088', '番禺', '江门一期', '42944', 800);</v>
      </c>
    </row>
    <row r="252" spans="1:12" x14ac:dyDescent="0.15">
      <c r="A252" s="2" t="s">
        <v>1226</v>
      </c>
      <c r="B252" s="2" t="s">
        <v>1225</v>
      </c>
      <c r="C252" s="2" t="s">
        <v>1227</v>
      </c>
      <c r="D252" s="2" t="s">
        <v>824</v>
      </c>
      <c r="E252" s="2">
        <v>1.6</v>
      </c>
      <c r="F252" s="2" t="s">
        <v>697</v>
      </c>
      <c r="G252" s="2" t="s">
        <v>698</v>
      </c>
      <c r="H252" s="2" t="s">
        <v>160</v>
      </c>
      <c r="I252" s="4">
        <v>42947</v>
      </c>
      <c r="J252" s="4" t="s">
        <v>43</v>
      </c>
      <c r="K252" s="2">
        <v>500</v>
      </c>
      <c r="L252" s="2" t="str">
        <f t="shared" si="3"/>
        <v>insert into purchase_items (name, category, specification, unit, price, vendor, phone, origin, purchaser, purchasingDate, amount) values ('米兰', '地被', 'AACR1', '袋', 1.6, '梁阳建', '136 6002 3238', '里水', '江门一期', '42947', 500);</v>
      </c>
    </row>
    <row r="253" spans="1:12" x14ac:dyDescent="0.15">
      <c r="A253" s="7" t="s">
        <v>1228</v>
      </c>
      <c r="B253" s="2" t="s">
        <v>1225</v>
      </c>
      <c r="C253" s="2">
        <v>5</v>
      </c>
      <c r="D253" s="2" t="s">
        <v>824</v>
      </c>
      <c r="E253" s="2">
        <v>3.2</v>
      </c>
      <c r="F253" s="2" t="s">
        <v>150</v>
      </c>
      <c r="G253" s="2" t="s">
        <v>151</v>
      </c>
      <c r="H253" s="2" t="s">
        <v>39</v>
      </c>
      <c r="I253" s="4">
        <v>42825</v>
      </c>
      <c r="J253" s="4" t="s">
        <v>86</v>
      </c>
      <c r="K253" s="2">
        <v>500</v>
      </c>
      <c r="L253" s="2" t="str">
        <f t="shared" si="3"/>
        <v>insert into purchase_items (name, category, specification, unit, price, vendor, phone, origin, purchaser, purchasingDate, amount) values ('米兰', '地被', '5', '袋', 3.2, '廖监松', '139 2886 5088', '番禺', '江门售楼部', '42825', 500);</v>
      </c>
    </row>
    <row r="254" spans="1:12" x14ac:dyDescent="0.15">
      <c r="A254" s="2">
        <v>3047</v>
      </c>
      <c r="B254" s="2" t="s">
        <v>1229</v>
      </c>
      <c r="C254" s="2" t="s">
        <v>1230</v>
      </c>
      <c r="D254" s="2" t="s">
        <v>1122</v>
      </c>
      <c r="E254" s="2">
        <v>1.1499999999999999</v>
      </c>
      <c r="F254" s="2" t="s">
        <v>1231</v>
      </c>
      <c r="G254" s="2" t="s">
        <v>1127</v>
      </c>
      <c r="H254" s="2" t="s">
        <v>441</v>
      </c>
      <c r="I254" s="4">
        <v>42947</v>
      </c>
      <c r="J254" s="4" t="s">
        <v>43</v>
      </c>
      <c r="K254" s="2">
        <v>3400</v>
      </c>
      <c r="L254" s="2" t="str">
        <f t="shared" si="3"/>
        <v>insert into purchase_items (name, category, specification, unit, price, vendor, phone, origin, purchaser, purchasingDate, amount) values ('千日红', '地被', 'AACS1', '盆', 1.15, '广艳', '136 2087 9854', '广州芳村', '江门一期', '42947', 3400);</v>
      </c>
    </row>
    <row r="255" spans="1:12" x14ac:dyDescent="0.15">
      <c r="A255" s="2">
        <v>3048</v>
      </c>
      <c r="B255" s="2" t="s">
        <v>1232</v>
      </c>
      <c r="C255" s="2" t="s">
        <v>1233</v>
      </c>
      <c r="D255" s="2" t="s">
        <v>824</v>
      </c>
      <c r="E255" s="2">
        <v>0.5</v>
      </c>
      <c r="F255" s="2" t="s">
        <v>697</v>
      </c>
      <c r="G255" s="2" t="s">
        <v>698</v>
      </c>
      <c r="H255" s="2" t="s">
        <v>160</v>
      </c>
      <c r="I255" s="4">
        <v>42947</v>
      </c>
      <c r="J255" s="4" t="s">
        <v>43</v>
      </c>
      <c r="K255" s="2">
        <v>2000</v>
      </c>
      <c r="L255" s="2" t="str">
        <f t="shared" si="3"/>
        <v>insert into purchase_items (name, category, specification, unit, price, vendor, phone, origin, purchaser, purchasingDate, amount) values ('马樱丹', '地被', 'AACT1', '袋', 0.5, '梁阳建', '136 6002 3238', '里水', '江门一期', '42947', 2000);</v>
      </c>
    </row>
    <row r="256" spans="1:12" x14ac:dyDescent="0.15">
      <c r="A256" s="2" t="s">
        <v>1234</v>
      </c>
      <c r="B256" s="2" t="s">
        <v>1232</v>
      </c>
      <c r="C256" s="2" t="s">
        <v>1235</v>
      </c>
      <c r="D256" s="2" t="s">
        <v>824</v>
      </c>
      <c r="E256" s="2">
        <v>0.5</v>
      </c>
      <c r="F256" s="2" t="s">
        <v>940</v>
      </c>
      <c r="G256" s="2" t="s">
        <v>698</v>
      </c>
      <c r="H256" s="2" t="s">
        <v>160</v>
      </c>
      <c r="I256" s="4">
        <v>42947</v>
      </c>
      <c r="J256" s="4" t="s">
        <v>43</v>
      </c>
      <c r="K256" s="2">
        <v>1500</v>
      </c>
      <c r="L256" s="2" t="str">
        <f t="shared" si="3"/>
        <v>insert into purchase_items (name, category, specification, unit, price, vendor, phone, origin, purchaser, purchasingDate, amount) values ('马樱丹', '地被', 'AACT2', '袋', 0.5, '梁阳建 ', '136 6002 3238', '里水', '江门一期', '42947', 1500);</v>
      </c>
    </row>
    <row r="257" spans="1:12" x14ac:dyDescent="0.15">
      <c r="A257" s="2">
        <v>3049</v>
      </c>
      <c r="B257" s="2" t="s">
        <v>1236</v>
      </c>
      <c r="C257" s="2" t="s">
        <v>1237</v>
      </c>
      <c r="D257" s="2" t="s">
        <v>824</v>
      </c>
      <c r="E257" s="2">
        <v>0.7</v>
      </c>
      <c r="F257" s="2" t="s">
        <v>697</v>
      </c>
      <c r="G257" s="2" t="s">
        <v>698</v>
      </c>
      <c r="H257" s="2" t="s">
        <v>160</v>
      </c>
      <c r="I257" s="4">
        <v>42947</v>
      </c>
      <c r="J257" s="4" t="s">
        <v>43</v>
      </c>
      <c r="K257" s="2">
        <v>2500</v>
      </c>
      <c r="L257" s="2" t="str">
        <f t="shared" si="3"/>
        <v>insert into purchase_items (name, category, specification, unit, price, vendor, phone, origin, purchaser, purchasingDate, amount) values ('小叶蕉船', '地被', 'AACU1', '袋', 0.7, '梁阳建', '136 6002 3238', '里水', '江门一期', '42947', 2500);</v>
      </c>
    </row>
    <row r="258" spans="1:12" x14ac:dyDescent="0.15">
      <c r="A258" s="2">
        <v>3050</v>
      </c>
      <c r="B258" s="2" t="s">
        <v>1238</v>
      </c>
      <c r="C258" s="2">
        <v>5</v>
      </c>
      <c r="D258" s="2" t="s">
        <v>824</v>
      </c>
      <c r="E258" s="2">
        <v>0.9</v>
      </c>
      <c r="F258" s="2" t="s">
        <v>150</v>
      </c>
      <c r="G258" s="2" t="s">
        <v>151</v>
      </c>
      <c r="H258" s="2" t="s">
        <v>39</v>
      </c>
      <c r="I258" s="4">
        <v>42947</v>
      </c>
      <c r="J258" s="4" t="s">
        <v>43</v>
      </c>
      <c r="K258" s="2">
        <v>2000</v>
      </c>
      <c r="L258" s="2" t="str">
        <f t="shared" si="3"/>
        <v>insert into purchase_items (name, category, specification, unit, price, vendor, phone, origin, purchaser, purchasingDate, amount) values ('海南洒金', '地被', '5', '袋', 0.9, '廖监松', '139 2886 5088', '番禺', '江门一期', '42947', 2000);</v>
      </c>
    </row>
    <row r="259" spans="1:12" x14ac:dyDescent="0.15">
      <c r="A259" s="2" t="s">
        <v>1239</v>
      </c>
      <c r="B259" s="2" t="s">
        <v>1238</v>
      </c>
      <c r="C259" s="2">
        <v>5</v>
      </c>
      <c r="D259" s="2" t="s">
        <v>824</v>
      </c>
      <c r="E259" s="2">
        <v>0.9</v>
      </c>
      <c r="F259" s="2" t="s">
        <v>150</v>
      </c>
      <c r="G259" s="2" t="s">
        <v>151</v>
      </c>
      <c r="H259" s="2" t="s">
        <v>39</v>
      </c>
      <c r="I259" s="4">
        <v>42825</v>
      </c>
      <c r="J259" s="4" t="s">
        <v>86</v>
      </c>
      <c r="K259" s="2">
        <v>1700</v>
      </c>
      <c r="L259" s="2" t="str">
        <f t="shared" si="3"/>
        <v>insert into purchase_items (name, category, specification, unit, price, vendor, phone, origin, purchaser, purchasingDate, amount) values ('海南洒金', '地被', '5', '袋', 0.9, '廖监松', '139 2886 5088', '番禺', '江门售楼部', '42825', 1700);</v>
      </c>
    </row>
    <row r="260" spans="1:12" x14ac:dyDescent="0.15">
      <c r="A260" s="2" t="s">
        <v>1240</v>
      </c>
      <c r="B260" s="2" t="s">
        <v>1238</v>
      </c>
      <c r="C260" s="2">
        <v>5</v>
      </c>
      <c r="D260" s="2" t="s">
        <v>824</v>
      </c>
      <c r="E260" s="2">
        <v>1</v>
      </c>
      <c r="F260" s="2" t="s">
        <v>150</v>
      </c>
      <c r="G260" s="2" t="s">
        <v>151</v>
      </c>
      <c r="H260" s="2" t="s">
        <v>39</v>
      </c>
      <c r="I260" s="4">
        <v>42838</v>
      </c>
      <c r="J260" s="4" t="s">
        <v>86</v>
      </c>
      <c r="K260" s="2">
        <v>500</v>
      </c>
      <c r="L260" s="2" t="str">
        <f t="shared" ref="L260:L269" si="4">CONCATENATE($M$2,"'",B260,$L$2,$B$2,$L$2,C260,$L$2,D260,"', ",E260,", '",F260,$L$2,G260,$L$2,H260,$L$2,J260,$L$2,I260,"', ",K260,");")</f>
        <v>insert into purchase_items (name, category, specification, unit, price, vendor, phone, origin, purchaser, purchasingDate, amount) values ('海南洒金', '地被', '5', '袋', 1, '廖监松', '139 2886 5088', '番禺', '江门售楼部', '42838', 500);</v>
      </c>
    </row>
    <row r="261" spans="1:12" x14ac:dyDescent="0.15">
      <c r="A261" s="2">
        <v>3051</v>
      </c>
      <c r="B261" s="2" t="s">
        <v>1241</v>
      </c>
      <c r="C261" s="2" t="s">
        <v>1242</v>
      </c>
      <c r="D261" s="2" t="s">
        <v>824</v>
      </c>
      <c r="E261" s="2">
        <v>0.35</v>
      </c>
      <c r="F261" s="2" t="s">
        <v>471</v>
      </c>
      <c r="G261" s="2" t="s">
        <v>373</v>
      </c>
      <c r="H261" s="2" t="s">
        <v>472</v>
      </c>
      <c r="I261" s="4">
        <v>42947</v>
      </c>
      <c r="J261" s="4" t="s">
        <v>43</v>
      </c>
      <c r="K261" s="2">
        <v>1500</v>
      </c>
      <c r="L261" s="2" t="str">
        <f t="shared" si="4"/>
        <v>insert into purchase_items (name, category, specification, unit, price, vendor, phone, origin, purchaser, purchasingDate, amount) values ('紫花马英月', '地被', 'AACV1', '袋', 0.35, '黄月荣', '137 0253 2919', '中山三沙', '江门一期', '42947', 1500);</v>
      </c>
    </row>
    <row r="262" spans="1:12" x14ac:dyDescent="0.15">
      <c r="A262" s="2">
        <v>3052</v>
      </c>
      <c r="B262" s="2" t="s">
        <v>1243</v>
      </c>
      <c r="C262" s="2">
        <v>7</v>
      </c>
      <c r="D262" s="2" t="s">
        <v>824</v>
      </c>
      <c r="E262" s="2">
        <v>6</v>
      </c>
      <c r="F262" s="2" t="s">
        <v>150</v>
      </c>
      <c r="G262" s="2" t="s">
        <v>151</v>
      </c>
      <c r="H262" s="2" t="s">
        <v>39</v>
      </c>
      <c r="I262" s="4">
        <v>43008</v>
      </c>
      <c r="J262" s="4" t="s">
        <v>43</v>
      </c>
      <c r="K262" s="2">
        <v>100</v>
      </c>
      <c r="L262" s="2" t="str">
        <f t="shared" si="4"/>
        <v>insert into purchase_items (name, category, specification, unit, price, vendor, phone, origin, purchaser, purchasingDate, amount) values ('细叶棕竹', '地被', '7', '袋', 6, '廖监松', '139 2886 5088', '番禺', '江门一期', '43008', 100);</v>
      </c>
    </row>
    <row r="263" spans="1:12" x14ac:dyDescent="0.15">
      <c r="A263" s="2">
        <v>3053</v>
      </c>
      <c r="B263" s="2" t="s">
        <v>1244</v>
      </c>
      <c r="C263" s="2">
        <v>5</v>
      </c>
      <c r="D263" s="2" t="s">
        <v>824</v>
      </c>
      <c r="E263" s="2">
        <v>0.9</v>
      </c>
      <c r="F263" s="2" t="s">
        <v>150</v>
      </c>
      <c r="G263" s="2" t="s">
        <v>151</v>
      </c>
      <c r="H263" s="2" t="s">
        <v>39</v>
      </c>
      <c r="I263" s="4">
        <v>43008</v>
      </c>
      <c r="J263" s="4" t="s">
        <v>43</v>
      </c>
      <c r="K263" s="2">
        <v>500</v>
      </c>
      <c r="L263" s="2" t="str">
        <f t="shared" si="4"/>
        <v>insert into purchase_items (name, category, specification, unit, price, vendor, phone, origin, purchaser, purchasingDate, amount) values ('野牡丹', '地被', '5', '袋', 0.9, '廖监松', '139 2886 5088', '番禺', '江门一期', '43008', 500);</v>
      </c>
    </row>
    <row r="264" spans="1:12" x14ac:dyDescent="0.15">
      <c r="A264" s="2">
        <v>3054</v>
      </c>
      <c r="B264" s="2" t="s">
        <v>1245</v>
      </c>
      <c r="C264" s="2">
        <v>5</v>
      </c>
      <c r="D264" s="2" t="s">
        <v>824</v>
      </c>
      <c r="E264" s="2">
        <v>0.6</v>
      </c>
      <c r="F264" s="2" t="s">
        <v>150</v>
      </c>
      <c r="G264" s="2" t="s">
        <v>151</v>
      </c>
      <c r="H264" s="2" t="s">
        <v>39</v>
      </c>
      <c r="I264" s="4">
        <v>43008</v>
      </c>
      <c r="J264" s="4" t="s">
        <v>43</v>
      </c>
      <c r="K264" s="2">
        <v>2000</v>
      </c>
      <c r="L264" s="2" t="str">
        <f t="shared" si="4"/>
        <v>insert into purchase_items (name, category, specification, unit, price, vendor, phone, origin, purchaser, purchasingDate, amount) values ('竹蓝', '地被', '5', '袋', 0.6, '廖监松', '139 2886 5088', '番禺', '江门一期', '43008', 2000);</v>
      </c>
    </row>
    <row r="265" spans="1:12" x14ac:dyDescent="0.15">
      <c r="A265" s="2">
        <v>3055</v>
      </c>
      <c r="B265" s="2" t="s">
        <v>1246</v>
      </c>
      <c r="C265" s="2">
        <v>5</v>
      </c>
      <c r="D265" s="2" t="s">
        <v>824</v>
      </c>
      <c r="E265" s="2">
        <v>1.3</v>
      </c>
      <c r="F265" s="2" t="s">
        <v>150</v>
      </c>
      <c r="G265" s="2" t="s">
        <v>151</v>
      </c>
      <c r="H265" s="2" t="s">
        <v>39</v>
      </c>
      <c r="I265" s="4">
        <v>42825</v>
      </c>
      <c r="J265" s="4" t="s">
        <v>86</v>
      </c>
      <c r="K265" s="2">
        <v>1300</v>
      </c>
      <c r="L265" s="2" t="str">
        <f t="shared" si="4"/>
        <v>insert into purchase_items (name, category, specification, unit, price, vendor, phone, origin, purchaser, purchasingDate, amount) values ('射干', '地被', '5', '袋', 1.3, '廖监松', '139 2886 5088', '番禺', '江门售楼部', '42825', 1300);</v>
      </c>
    </row>
    <row r="266" spans="1:12" x14ac:dyDescent="0.15">
      <c r="A266" s="2">
        <v>3056</v>
      </c>
      <c r="B266" s="2" t="s">
        <v>1247</v>
      </c>
      <c r="C266" s="2">
        <v>5</v>
      </c>
      <c r="D266" s="2" t="s">
        <v>824</v>
      </c>
      <c r="E266" s="2">
        <v>1</v>
      </c>
      <c r="F266" s="2" t="s">
        <v>150</v>
      </c>
      <c r="G266" s="2" t="s">
        <v>151</v>
      </c>
      <c r="H266" s="2" t="s">
        <v>39</v>
      </c>
      <c r="I266" s="4">
        <v>43100</v>
      </c>
      <c r="J266" s="4" t="s">
        <v>188</v>
      </c>
      <c r="K266" s="2">
        <v>3500</v>
      </c>
      <c r="L266" s="2" t="str">
        <f t="shared" si="4"/>
        <v>insert into purchase_items (name, category, specification, unit, price, vendor, phone, origin, purchaser, purchasingDate, amount) values ('金叶吊兰', '地被', '5', '袋', 1, '廖监松', '139 2886 5088', '番禺', '中山火炬', '43100', 3500);</v>
      </c>
    </row>
    <row r="267" spans="1:12" x14ac:dyDescent="0.15">
      <c r="A267" s="2">
        <v>3057</v>
      </c>
      <c r="B267" s="2" t="s">
        <v>739</v>
      </c>
      <c r="C267" s="2" t="s">
        <v>1248</v>
      </c>
      <c r="D267" s="2" t="s">
        <v>862</v>
      </c>
      <c r="E267" s="2">
        <v>2</v>
      </c>
      <c r="F267" s="2" t="s">
        <v>697</v>
      </c>
      <c r="G267" s="2" t="s">
        <v>698</v>
      </c>
      <c r="H267" s="2" t="s">
        <v>160</v>
      </c>
      <c r="I267" s="4">
        <v>43100</v>
      </c>
      <c r="J267" s="4" t="s">
        <v>188</v>
      </c>
      <c r="K267" s="2">
        <v>1500</v>
      </c>
      <c r="L267" s="2" t="str">
        <f t="shared" si="4"/>
        <v>insert into purchase_items (name, category, specification, unit, price, vendor, phone, origin, purchaser, purchasingDate, amount) values ('大红花', '地被', '40-45*20-25', '棵', 2, '梁阳建', '136 6002 3238', '里水', '中山火炬', '43100', 1500);</v>
      </c>
    </row>
    <row r="268" spans="1:12" x14ac:dyDescent="0.15">
      <c r="A268" s="2">
        <v>3058</v>
      </c>
      <c r="B268" s="2" t="s">
        <v>1249</v>
      </c>
      <c r="C268" s="2" t="s">
        <v>1250</v>
      </c>
      <c r="D268" s="2" t="s">
        <v>862</v>
      </c>
      <c r="E268" s="2">
        <v>2</v>
      </c>
      <c r="F268" s="2" t="s">
        <v>940</v>
      </c>
      <c r="G268" s="2" t="s">
        <v>698</v>
      </c>
      <c r="H268" s="2" t="s">
        <v>160</v>
      </c>
      <c r="I268" s="4">
        <v>43100</v>
      </c>
      <c r="J268" s="4" t="s">
        <v>188</v>
      </c>
      <c r="K268" s="2">
        <v>2000</v>
      </c>
      <c r="L268" s="2" t="str">
        <f t="shared" si="4"/>
        <v>insert into purchase_items (name, category, specification, unit, price, vendor, phone, origin, purchaser, purchasingDate, amount) values ('红酒金', '地被', '30*20', '棵', 2, '梁阳建 ', '136 6002 3238', '里水', '中山火炬', '43100', 2000);</v>
      </c>
    </row>
    <row r="269" spans="1:12" x14ac:dyDescent="0.15">
      <c r="A269" s="2">
        <v>3059</v>
      </c>
      <c r="B269" s="2" t="s">
        <v>1251</v>
      </c>
      <c r="C269" s="2" t="s">
        <v>1252</v>
      </c>
      <c r="D269" s="2" t="s">
        <v>862</v>
      </c>
      <c r="E269" s="2">
        <v>0.8</v>
      </c>
      <c r="F269" s="2" t="s">
        <v>697</v>
      </c>
      <c r="G269" s="2" t="s">
        <v>698</v>
      </c>
      <c r="H269" s="2" t="s">
        <v>160</v>
      </c>
      <c r="I269" s="4">
        <v>43100</v>
      </c>
      <c r="J269" s="4" t="s">
        <v>188</v>
      </c>
      <c r="K269" s="2">
        <v>3500</v>
      </c>
      <c r="L269" s="2" t="str">
        <f t="shared" si="4"/>
        <v>insert into purchase_items (name, category, specification, unit, price, vendor, phone, origin, purchaser, purchasingDate, amount) values ('亮叶朱蕉', '地被', '5斤 30*20', '棵', 0.8, '梁阳建', '136 6002 3238', '里水', '中山火炬', '43100', 3500);</v>
      </c>
    </row>
  </sheetData>
  <phoneticPr fontId="4" type="noConversion"/>
  <pageMargins left="0.75" right="0.75" top="1" bottom="1" header="0.51180555555555596" footer="0.51180555555555596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6"/>
  <sheetViews>
    <sheetView workbookViewId="0">
      <selection activeCell="L3" sqref="L3:L356"/>
    </sheetView>
  </sheetViews>
  <sheetFormatPr baseColWidth="10" defaultColWidth="9" defaultRowHeight="14" x14ac:dyDescent="0.15"/>
  <cols>
    <col min="1" max="1" width="9" style="2"/>
    <col min="2" max="2" width="19.5" style="2" customWidth="1"/>
    <col min="3" max="3" width="22.83203125" style="2" customWidth="1"/>
    <col min="4" max="5" width="9" style="2"/>
    <col min="6" max="6" width="23.33203125" style="2" customWidth="1"/>
    <col min="7" max="7" width="18" style="2" customWidth="1"/>
    <col min="8" max="8" width="23.33203125" style="2" customWidth="1"/>
    <col min="9" max="10" width="15.6640625" style="4" customWidth="1"/>
    <col min="11" max="16384" width="9" style="2"/>
  </cols>
  <sheetData>
    <row r="1" spans="1:13" ht="24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1253</v>
      </c>
      <c r="I1" s="4" t="s">
        <v>1254</v>
      </c>
      <c r="J1" s="4" t="s">
        <v>9</v>
      </c>
      <c r="K1" s="2" t="s">
        <v>1255</v>
      </c>
    </row>
    <row r="2" spans="1:13" s="1" customFormat="1" x14ac:dyDescent="0.15">
      <c r="B2" s="1" t="s">
        <v>1256</v>
      </c>
      <c r="I2" s="5"/>
      <c r="J2" s="5"/>
      <c r="L2" s="26" t="s">
        <v>4618</v>
      </c>
      <c r="M2" s="2" t="str">
        <f>"insert into purchase_items (name, category, specification, unit, price, vendor, phone, origin, purchaser, purchasingDate, amount) values ("</f>
        <v>insert into purchase_items (name, category, specification, unit, price, vendor, phone, origin, purchaser, purchasingDate, amount) values (</v>
      </c>
    </row>
    <row r="3" spans="1:13" x14ac:dyDescent="0.15">
      <c r="A3" s="2">
        <v>4001</v>
      </c>
      <c r="B3" s="2" t="s">
        <v>1257</v>
      </c>
      <c r="C3" s="2" t="s">
        <v>1258</v>
      </c>
      <c r="D3" s="2" t="s">
        <v>1259</v>
      </c>
      <c r="E3" s="2">
        <v>6.86</v>
      </c>
      <c r="F3" s="2" t="s">
        <v>1260</v>
      </c>
      <c r="G3" s="2" t="s">
        <v>1261</v>
      </c>
      <c r="H3" s="2" t="s">
        <v>1262</v>
      </c>
      <c r="I3" s="4">
        <v>42674</v>
      </c>
      <c r="J3" s="4" t="s">
        <v>442</v>
      </c>
      <c r="K3" s="2">
        <v>120</v>
      </c>
      <c r="L3" s="2" t="str">
        <f>CONCATENATE($M$2,"'",B3,$L$2,$B$2,$L$2,C3,$L$2,D3,"', ",E3,", '",F3,$L$2,G3,$L$2,H3,$L$2,J3,$L$2,I3,"', ",K3,");")</f>
        <v>insert into purchase_items (name, category, specification, unit, price, vendor, phone, origin, purchaser, purchasingDate, amount) values ('联塑线管', '管材', '25*4M*A', '条', 6.86, '郑扬贵', '159 1455 6588', '佛山', '陈村花湾城', '42674', 120);</v>
      </c>
    </row>
    <row r="4" spans="1:13" x14ac:dyDescent="0.15">
      <c r="A4" s="2" t="s">
        <v>1263</v>
      </c>
      <c r="B4" s="2" t="s">
        <v>1257</v>
      </c>
      <c r="C4" s="2" t="s">
        <v>1264</v>
      </c>
      <c r="D4" s="2" t="s">
        <v>1259</v>
      </c>
      <c r="E4" s="2">
        <v>10.76</v>
      </c>
      <c r="F4" s="2" t="s">
        <v>1260</v>
      </c>
      <c r="G4" s="2" t="s">
        <v>1261</v>
      </c>
      <c r="H4" s="2" t="s">
        <v>1262</v>
      </c>
      <c r="I4" s="4">
        <v>42674</v>
      </c>
      <c r="J4" s="4" t="s">
        <v>442</v>
      </c>
      <c r="K4" s="2">
        <v>20</v>
      </c>
      <c r="L4" s="2" t="str">
        <f t="shared" ref="L4:L67" si="0">CONCATENATE($M$2,"'",B4,$L$2,$B$2,$L$2,C4,$L$2,D4,"', ",E4,", '",F4,$L$2,G4,$L$2,H4,$L$2,J4,$L$2,I4,"', ",K4,");")</f>
        <v>insert into purchase_items (name, category, specification, unit, price, vendor, phone, origin, purchaser, purchasingDate, amount) values ('联塑线管', '管材', '32*4M*A', '条', 10.76, '郑扬贵', '159 1455 6588', '佛山', '陈村花湾城', '42674', 20);</v>
      </c>
      <c r="M4" s="2" t="str">
        <f t="shared" ref="M4:M67" si="1">CONCATENATE(L4,"'",B4,$L$2,$B$2,$L$2,C4,$L$2,D4,"', ",E4,", '",F4,$L$2,G4,$L$2,H4,$L$2,J4,$L$2,I4,"', ",K4,")")</f>
        <v>insert into purchase_items (name, category, specification, unit, price, vendor, phone, origin, purchaser, purchasingDate, amount) values ('联塑线管', '管材', '32*4M*A', '条', 10.76, '郑扬贵', '159 1455 6588', '佛山', '陈村花湾城', '42674', 20);'联塑线管', '管材', '32*4M*A', '条', 10.76, '郑扬贵', '159 1455 6588', '佛山', '陈村花湾城', '42674', 20)</v>
      </c>
    </row>
    <row r="5" spans="1:13" x14ac:dyDescent="0.15">
      <c r="A5" s="2" t="s">
        <v>1265</v>
      </c>
      <c r="B5" s="2" t="s">
        <v>1257</v>
      </c>
      <c r="C5" s="2" t="s">
        <v>1266</v>
      </c>
      <c r="D5" s="2" t="s">
        <v>1259</v>
      </c>
      <c r="E5" s="2">
        <v>6</v>
      </c>
      <c r="F5" s="2" t="s">
        <v>1267</v>
      </c>
      <c r="G5" s="2" t="s">
        <v>1268</v>
      </c>
      <c r="H5" s="2" t="s">
        <v>1269</v>
      </c>
      <c r="I5" s="4">
        <v>42944</v>
      </c>
      <c r="J5" s="4" t="s">
        <v>43</v>
      </c>
      <c r="K5" s="2">
        <v>160</v>
      </c>
      <c r="L5" s="2" t="str">
        <f t="shared" si="0"/>
        <v>insert into purchase_items (name, category, specification, unit, price, vendor, phone, origin, purchaser, purchasingDate, amount) values ('联塑线管', '管材', '25*B管', '条', 6, '鸿发五金', '133 5646 8899', '东莞', '江门一期', '42944', 160);</v>
      </c>
      <c r="M5" s="2" t="str">
        <f t="shared" si="1"/>
        <v>insert into purchase_items (name, category, specification, unit, price, vendor, phone, origin, purchaser, purchasingDate, amount) values ('联塑线管', '管材', '25*B管', '条', 6, '鸿发五金', '133 5646 8899', '东莞', '江门一期', '42944', 160);'联塑线管', '管材', '25*B管', '条', 6, '鸿发五金', '133 5646 8899', '东莞', '江门一期', '42944', 160)</v>
      </c>
    </row>
    <row r="6" spans="1:13" x14ac:dyDescent="0.15">
      <c r="A6" s="2" t="s">
        <v>1270</v>
      </c>
      <c r="B6" s="2" t="s">
        <v>1257</v>
      </c>
      <c r="C6" s="2" t="s">
        <v>1258</v>
      </c>
      <c r="D6" s="2" t="s">
        <v>1259</v>
      </c>
      <c r="E6" s="2">
        <v>7.5</v>
      </c>
      <c r="F6" s="2" t="s">
        <v>1271</v>
      </c>
      <c r="G6" s="2" t="s">
        <v>1261</v>
      </c>
      <c r="H6" s="2" t="s">
        <v>1262</v>
      </c>
      <c r="I6" s="4">
        <v>43077</v>
      </c>
      <c r="J6" s="4" t="s">
        <v>1272</v>
      </c>
      <c r="K6" s="2">
        <v>360</v>
      </c>
      <c r="L6" s="2" t="str">
        <f t="shared" si="0"/>
        <v>insert into purchase_items (name, category, specification, unit, price, vendor, phone, origin, purchaser, purchasingDate, amount) values ('联塑线管', '管材', '25*4M*A', '条', 7.5, '佛山市吉乾贸易有限公司', '159 1455 6588', '佛山', '财富中心', '43077', 360);</v>
      </c>
      <c r="M6" s="2" t="str">
        <f t="shared" si="1"/>
        <v>insert into purchase_items (name, category, specification, unit, price, vendor, phone, origin, purchaser, purchasingDate, amount) values ('联塑线管', '管材', '25*4M*A', '条', 7.5, '佛山市吉乾贸易有限公司', '159 1455 6588', '佛山', '财富中心', '43077', 360);'联塑线管', '管材', '25*4M*A', '条', 7.5, '佛山市吉乾贸易有限公司', '159 1455 6588', '佛山', '财富中心', '43077', 360)</v>
      </c>
    </row>
    <row r="7" spans="1:13" x14ac:dyDescent="0.15">
      <c r="A7" s="2" t="s">
        <v>1273</v>
      </c>
      <c r="B7" s="2" t="s">
        <v>1257</v>
      </c>
      <c r="C7" s="2" t="s">
        <v>1264</v>
      </c>
      <c r="D7" s="2" t="s">
        <v>1259</v>
      </c>
      <c r="E7" s="2">
        <v>11.8</v>
      </c>
      <c r="F7" s="2" t="s">
        <v>1271</v>
      </c>
      <c r="G7" s="2" t="s">
        <v>1261</v>
      </c>
      <c r="H7" s="2" t="s">
        <v>1262</v>
      </c>
      <c r="I7" s="4">
        <v>43077</v>
      </c>
      <c r="J7" s="4" t="s">
        <v>1272</v>
      </c>
      <c r="K7" s="2">
        <v>30</v>
      </c>
      <c r="L7" s="2" t="str">
        <f t="shared" si="0"/>
        <v>insert into purchase_items (name, category, specification, unit, price, vendor, phone, origin, purchaser, purchasingDate, amount) values ('联塑线管', '管材', '32*4M*A', '条', 11.8, '佛山市吉乾贸易有限公司', '159 1455 6588', '佛山', '财富中心', '43077', 30);</v>
      </c>
      <c r="M7" s="2" t="str">
        <f t="shared" si="1"/>
        <v>insert into purchase_items (name, category, specification, unit, price, vendor, phone, origin, purchaser, purchasingDate, amount) values ('联塑线管', '管材', '32*4M*A', '条', 11.8, '佛山市吉乾贸易有限公司', '159 1455 6588', '佛山', '财富中心', '43077', 30);'联塑线管', '管材', '32*4M*A', '条', 11.8, '佛山市吉乾贸易有限公司', '159 1455 6588', '佛山', '财富中心', '43077', 30)</v>
      </c>
    </row>
    <row r="8" spans="1:13" x14ac:dyDescent="0.15">
      <c r="A8" s="2" t="s">
        <v>1274</v>
      </c>
      <c r="B8" s="2" t="s">
        <v>1257</v>
      </c>
      <c r="C8" s="2" t="s">
        <v>1275</v>
      </c>
      <c r="D8" s="2" t="s">
        <v>1259</v>
      </c>
      <c r="E8" s="2">
        <v>8.44</v>
      </c>
      <c r="F8" s="2" t="s">
        <v>1276</v>
      </c>
      <c r="G8" s="2" t="s">
        <v>1277</v>
      </c>
      <c r="H8" s="2" t="s">
        <v>1278</v>
      </c>
      <c r="I8" s="4">
        <v>43067</v>
      </c>
      <c r="J8" s="4" t="s">
        <v>188</v>
      </c>
      <c r="K8" s="2">
        <v>20</v>
      </c>
      <c r="L8" s="2" t="str">
        <f t="shared" si="0"/>
        <v>insert into purchase_items (name, category, specification, unit, price, vendor, phone, origin, purchaser, purchasingDate, amount) values ('联塑线管', '管材', '25*4米A', '条', 8.44, '中山火炬开发区招兴水管店', '137 0279 3395', 'BAAA3', '中山火炬', '43067', 20);</v>
      </c>
      <c r="M8" s="2" t="str">
        <f t="shared" si="1"/>
        <v>insert into purchase_items (name, category, specification, unit, price, vendor, phone, origin, purchaser, purchasingDate, amount) values ('联塑线管', '管材', '25*4米A', '条', 8.44, '中山火炬开发区招兴水管店', '137 0279 3395', 'BAAA3', '中山火炬', '43067', 20);'联塑线管', '管材', '25*4米A', '条', 8.44, '中山火炬开发区招兴水管店', '137 0279 3395', 'BAAA3', '中山火炬', '43067', 20)</v>
      </c>
    </row>
    <row r="9" spans="1:13" x14ac:dyDescent="0.15">
      <c r="A9" s="2">
        <v>4002</v>
      </c>
      <c r="B9" s="2" t="s">
        <v>1279</v>
      </c>
      <c r="C9" s="2">
        <v>25</v>
      </c>
      <c r="D9" s="2" t="s">
        <v>1280</v>
      </c>
      <c r="E9" s="2">
        <v>0.23</v>
      </c>
      <c r="F9" s="2" t="s">
        <v>1260</v>
      </c>
      <c r="G9" s="2" t="s">
        <v>1261</v>
      </c>
      <c r="H9" s="2" t="s">
        <v>1262</v>
      </c>
      <c r="I9" s="4">
        <v>42674</v>
      </c>
      <c r="J9" s="4" t="s">
        <v>442</v>
      </c>
      <c r="K9" s="2">
        <v>200</v>
      </c>
      <c r="L9" s="2" t="str">
        <f t="shared" si="0"/>
        <v>insert into purchase_items (name, category, specification, unit, price, vendor, phone, origin, purchaser, purchasingDate, amount) values ('直通联塑线管', '管材', '25', '个', 0.23, '郑扬贵', '159 1455 6588', '佛山', '陈村花湾城', '42674', 200);</v>
      </c>
      <c r="M9" s="2" t="str">
        <f t="shared" si="1"/>
        <v>insert into purchase_items (name, category, specification, unit, price, vendor, phone, origin, purchaser, purchasingDate, amount) values ('直通联塑线管', '管材', '25', '个', 0.23, '郑扬贵', '159 1455 6588', '佛山', '陈村花湾城', '42674', 200);'直通联塑线管', '管材', '25', '个', 0.23, '郑扬贵', '159 1455 6588', '佛山', '陈村花湾城', '42674', 200)</v>
      </c>
    </row>
    <row r="10" spans="1:13" x14ac:dyDescent="0.15">
      <c r="A10" s="2" t="s">
        <v>1281</v>
      </c>
      <c r="B10" s="2" t="s">
        <v>1279</v>
      </c>
      <c r="C10" s="2">
        <v>32</v>
      </c>
      <c r="D10" s="2" t="s">
        <v>1280</v>
      </c>
      <c r="E10" s="2">
        <v>0.46</v>
      </c>
      <c r="F10" s="2" t="s">
        <v>1260</v>
      </c>
      <c r="G10" s="2" t="s">
        <v>1261</v>
      </c>
      <c r="H10" s="2" t="s">
        <v>1262</v>
      </c>
      <c r="I10" s="4">
        <v>42674</v>
      </c>
      <c r="J10" s="4" t="s">
        <v>442</v>
      </c>
      <c r="K10" s="2">
        <v>20</v>
      </c>
      <c r="L10" s="2" t="str">
        <f t="shared" si="0"/>
        <v>insert into purchase_items (name, category, specification, unit, price, vendor, phone, origin, purchaser, purchasingDate, amount) values ('直通联塑线管', '管材', '32', '个', 0.46, '郑扬贵', '159 1455 6588', '佛山', '陈村花湾城', '42674', 20);</v>
      </c>
      <c r="M10" s="2" t="str">
        <f t="shared" si="1"/>
        <v>insert into purchase_items (name, category, specification, unit, price, vendor, phone, origin, purchaser, purchasingDate, amount) values ('直通联塑线管', '管材', '32', '个', 0.46, '郑扬贵', '159 1455 6588', '佛山', '陈村花湾城', '42674', 20);'直通联塑线管', '管材', '32', '个', 0.46, '郑扬贵', '159 1455 6588', '佛山', '陈村花湾城', '42674', 20)</v>
      </c>
    </row>
    <row r="11" spans="1:13" x14ac:dyDescent="0.15">
      <c r="A11" s="2" t="s">
        <v>1282</v>
      </c>
      <c r="B11" s="2" t="s">
        <v>1279</v>
      </c>
      <c r="C11" s="2">
        <v>25</v>
      </c>
      <c r="D11" s="2" t="s">
        <v>1280</v>
      </c>
      <c r="E11" s="2">
        <v>0.3</v>
      </c>
      <c r="F11" s="2" t="s">
        <v>1267</v>
      </c>
      <c r="G11" s="2" t="s">
        <v>1268</v>
      </c>
      <c r="H11" s="2" t="s">
        <v>1269</v>
      </c>
      <c r="I11" s="4">
        <v>42944</v>
      </c>
      <c r="J11" s="4" t="s">
        <v>43</v>
      </c>
      <c r="K11" s="2">
        <v>400</v>
      </c>
      <c r="L11" s="2" t="str">
        <f t="shared" si="0"/>
        <v>insert into purchase_items (name, category, specification, unit, price, vendor, phone, origin, purchaser, purchasingDate, amount) values ('直通联塑线管', '管材', '25', '个', 0.3, '鸿发五金', '133 5646 8899', '东莞', '江门一期', '42944', 400);</v>
      </c>
      <c r="M11" s="2" t="str">
        <f t="shared" si="1"/>
        <v>insert into purchase_items (name, category, specification, unit, price, vendor, phone, origin, purchaser, purchasingDate, amount) values ('直通联塑线管', '管材', '25', '个', 0.3, '鸿发五金', '133 5646 8899', '东莞', '江门一期', '42944', 400);'直通联塑线管', '管材', '25', '个', 0.3, '鸿发五金', '133 5646 8899', '东莞', '江门一期', '42944', 400)</v>
      </c>
    </row>
    <row r="12" spans="1:13" x14ac:dyDescent="0.15">
      <c r="A12" s="2" t="s">
        <v>1283</v>
      </c>
      <c r="B12" s="2" t="s">
        <v>1279</v>
      </c>
      <c r="C12" s="2">
        <v>25</v>
      </c>
      <c r="D12" s="2" t="s">
        <v>1280</v>
      </c>
      <c r="E12" s="2">
        <v>0.3</v>
      </c>
      <c r="F12" s="2" t="s">
        <v>1284</v>
      </c>
      <c r="G12" s="2" t="s">
        <v>1285</v>
      </c>
      <c r="H12" s="2" t="s">
        <v>1285</v>
      </c>
      <c r="I12" s="4">
        <v>42947</v>
      </c>
      <c r="J12" s="4" t="s">
        <v>43</v>
      </c>
      <c r="K12" s="2">
        <v>200</v>
      </c>
      <c r="L12" s="2" t="str">
        <f t="shared" si="0"/>
        <v>insert into purchase_items (name, category, specification, unit, price, vendor, phone, origin, purchaser, purchasingDate, amount) values ('直通联塑线管', '管材', '25', '个', 0.3, '黄文强', 'BAAA1', 'BAAA1', '江门一期', '42947', 200);</v>
      </c>
      <c r="M12" s="2" t="str">
        <f t="shared" si="1"/>
        <v>insert into purchase_items (name, category, specification, unit, price, vendor, phone, origin, purchaser, purchasingDate, amount) values ('直通联塑线管', '管材', '25', '个', 0.3, '黄文强', 'BAAA1', 'BAAA1', '江门一期', '42947', 200);'直通联塑线管', '管材', '25', '个', 0.3, '黄文强', 'BAAA1', 'BAAA1', '江门一期', '42947', 200)</v>
      </c>
    </row>
    <row r="13" spans="1:13" x14ac:dyDescent="0.15">
      <c r="A13" s="2" t="s">
        <v>1286</v>
      </c>
      <c r="B13" s="2" t="s">
        <v>1279</v>
      </c>
      <c r="C13" s="2">
        <v>160</v>
      </c>
      <c r="D13" s="2" t="s">
        <v>1280</v>
      </c>
      <c r="E13" s="2">
        <v>9</v>
      </c>
      <c r="F13" s="2" t="s">
        <v>1284</v>
      </c>
      <c r="G13" s="2" t="s">
        <v>1287</v>
      </c>
      <c r="H13" s="2" t="s">
        <v>1287</v>
      </c>
      <c r="I13" s="4">
        <v>42947</v>
      </c>
      <c r="J13" s="4" t="s">
        <v>43</v>
      </c>
      <c r="K13" s="2">
        <v>10</v>
      </c>
      <c r="L13" s="2" t="str">
        <f t="shared" si="0"/>
        <v>insert into purchase_items (name, category, specification, unit, price, vendor, phone, origin, purchaser, purchasingDate, amount) values ('直通联塑线管', '管材', '160', '个', 9, '黄文强', 'BAAA2', 'BAAA2', '江门一期', '42947', 10);</v>
      </c>
      <c r="M13" s="2" t="str">
        <f t="shared" si="1"/>
        <v>insert into purchase_items (name, category, specification, unit, price, vendor, phone, origin, purchaser, purchasingDate, amount) values ('直通联塑线管', '管材', '160', '个', 9, '黄文强', 'BAAA2', 'BAAA2', '江门一期', '42947', 10);'直通联塑线管', '管材', '160', '个', 9, '黄文强', 'BAAA2', 'BAAA2', '江门一期', '42947', 10)</v>
      </c>
    </row>
    <row r="14" spans="1:13" x14ac:dyDescent="0.15">
      <c r="A14" s="2" t="s">
        <v>1288</v>
      </c>
      <c r="B14" s="2" t="s">
        <v>1279</v>
      </c>
      <c r="C14" s="2">
        <v>32</v>
      </c>
      <c r="D14" s="2" t="s">
        <v>1259</v>
      </c>
      <c r="E14" s="2">
        <v>0.45</v>
      </c>
      <c r="F14" s="2" t="s">
        <v>1271</v>
      </c>
      <c r="G14" s="2" t="s">
        <v>1261</v>
      </c>
      <c r="H14" s="2" t="s">
        <v>1262</v>
      </c>
      <c r="I14" s="4">
        <v>43077</v>
      </c>
      <c r="J14" s="4" t="s">
        <v>1272</v>
      </c>
      <c r="K14" s="2">
        <v>100</v>
      </c>
      <c r="L14" s="2" t="str">
        <f t="shared" si="0"/>
        <v>insert into purchase_items (name, category, specification, unit, price, vendor, phone, origin, purchaser, purchasingDate, amount) values ('直通联塑线管', '管材', '32', '条', 0.45, '佛山市吉乾贸易有限公司', '159 1455 6588', '佛山', '财富中心', '43077', 100);</v>
      </c>
      <c r="M14" s="2" t="str">
        <f t="shared" si="1"/>
        <v>insert into purchase_items (name, category, specification, unit, price, vendor, phone, origin, purchaser, purchasingDate, amount) values ('直通联塑线管', '管材', '32', '条', 0.45, '佛山市吉乾贸易有限公司', '159 1455 6588', '佛山', '财富中心', '43077', 100);'直通联塑线管', '管材', '32', '条', 0.45, '佛山市吉乾贸易有限公司', '159 1455 6588', '佛山', '财富中心', '43077', 100)</v>
      </c>
    </row>
    <row r="15" spans="1:13" x14ac:dyDescent="0.15">
      <c r="A15" s="2" t="s">
        <v>1289</v>
      </c>
      <c r="B15" s="2" t="s">
        <v>1279</v>
      </c>
      <c r="C15" s="2">
        <v>25</v>
      </c>
      <c r="D15" s="2" t="s">
        <v>1280</v>
      </c>
      <c r="E15" s="2">
        <v>0.25</v>
      </c>
      <c r="F15" s="2" t="s">
        <v>1271</v>
      </c>
      <c r="G15" s="2" t="s">
        <v>1261</v>
      </c>
      <c r="H15" s="2" t="s">
        <v>1262</v>
      </c>
      <c r="I15" s="4">
        <v>43077</v>
      </c>
      <c r="J15" s="4" t="s">
        <v>1272</v>
      </c>
      <c r="K15" s="2">
        <v>500</v>
      </c>
      <c r="L15" s="2" t="str">
        <f t="shared" si="0"/>
        <v>insert into purchase_items (name, category, specification, unit, price, vendor, phone, origin, purchaser, purchasingDate, amount) values ('直通联塑线管', '管材', '25', '个', 0.25, '佛山市吉乾贸易有限公司', '159 1455 6588', '佛山', '财富中心', '43077', 500);</v>
      </c>
      <c r="M15" s="2" t="str">
        <f t="shared" si="1"/>
        <v>insert into purchase_items (name, category, specification, unit, price, vendor, phone, origin, purchaser, purchasingDate, amount) values ('直通联塑线管', '管材', '25', '个', 0.25, '佛山市吉乾贸易有限公司', '159 1455 6588', '佛山', '财富中心', '43077', 500);'直通联塑线管', '管材', '25', '个', 0.25, '佛山市吉乾贸易有限公司', '159 1455 6588', '佛山', '财富中心', '43077', 500)</v>
      </c>
    </row>
    <row r="16" spans="1:13" x14ac:dyDescent="0.15">
      <c r="A16" s="2" t="s">
        <v>1290</v>
      </c>
      <c r="B16" s="2" t="s">
        <v>1279</v>
      </c>
      <c r="C16" s="2">
        <v>25</v>
      </c>
      <c r="D16" s="2" t="s">
        <v>1280</v>
      </c>
      <c r="E16" s="2">
        <v>0.28000000000000003</v>
      </c>
      <c r="F16" s="2" t="s">
        <v>1276</v>
      </c>
      <c r="G16" s="2" t="s">
        <v>1277</v>
      </c>
      <c r="H16" s="2" t="s">
        <v>1291</v>
      </c>
      <c r="I16" s="4">
        <v>43067</v>
      </c>
      <c r="J16" s="4" t="s">
        <v>188</v>
      </c>
      <c r="K16" s="2">
        <v>100</v>
      </c>
      <c r="L16" s="2" t="str">
        <f t="shared" si="0"/>
        <v>insert into purchase_items (name, category, specification, unit, price, vendor, phone, origin, purchaser, purchasingDate, amount) values ('直通联塑线管', '管材', '25', '个', 0.28, '中山火炬开发区招兴水管店', '137 0279 3395', 'BAAA4', '中山火炬', '43067', 100);</v>
      </c>
      <c r="M16" s="2" t="str">
        <f t="shared" si="1"/>
        <v>insert into purchase_items (name, category, specification, unit, price, vendor, phone, origin, purchaser, purchasingDate, amount) values ('直通联塑线管', '管材', '25', '个', 0.28, '中山火炬开发区招兴水管店', '137 0279 3395', 'BAAA4', '中山火炬', '43067', 100);'直通联塑线管', '管材', '25', '个', 0.28, '中山火炬开发区招兴水管店', '137 0279 3395', 'BAAA4', '中山火炬', '43067', 100)</v>
      </c>
    </row>
    <row r="17" spans="1:13" x14ac:dyDescent="0.15">
      <c r="A17" s="2">
        <v>4003</v>
      </c>
      <c r="B17" s="2" t="s">
        <v>1292</v>
      </c>
      <c r="C17" s="2">
        <v>32</v>
      </c>
      <c r="D17" s="2" t="s">
        <v>1259</v>
      </c>
      <c r="E17" s="2">
        <v>10.5</v>
      </c>
      <c r="F17" s="2" t="s">
        <v>1260</v>
      </c>
      <c r="G17" s="2" t="s">
        <v>1261</v>
      </c>
      <c r="H17" s="2" t="s">
        <v>1262</v>
      </c>
      <c r="I17" s="4">
        <v>42674</v>
      </c>
      <c r="J17" s="4" t="s">
        <v>442</v>
      </c>
      <c r="K17" s="2">
        <v>1</v>
      </c>
      <c r="L17" s="2" t="str">
        <f t="shared" si="0"/>
        <v>insert into purchase_items (name, category, specification, unit, price, vendor, phone, origin, purchaser, purchasingDate, amount) values ('弹簧联塑线管', '管材', '32', '条', 10.5, '郑扬贵', '159 1455 6588', '佛山', '陈村花湾城', '42674', 1);</v>
      </c>
      <c r="M17" s="2" t="str">
        <f t="shared" si="1"/>
        <v>insert into purchase_items (name, category, specification, unit, price, vendor, phone, origin, purchaser, purchasingDate, amount) values ('弹簧联塑线管', '管材', '32', '条', 10.5, '郑扬贵', '159 1455 6588', '佛山', '陈村花湾城', '42674', 1);'弹簧联塑线管', '管材', '32', '条', 10.5, '郑扬贵', '159 1455 6588', '佛山', '陈村花湾城', '42674', 1)</v>
      </c>
    </row>
    <row r="18" spans="1:13" x14ac:dyDescent="0.15">
      <c r="A18" s="2" t="s">
        <v>1293</v>
      </c>
      <c r="B18" s="2" t="s">
        <v>1292</v>
      </c>
      <c r="C18" s="2">
        <v>25</v>
      </c>
      <c r="D18" s="2" t="s">
        <v>1259</v>
      </c>
      <c r="E18" s="2">
        <v>8.5</v>
      </c>
      <c r="F18" s="2" t="s">
        <v>1260</v>
      </c>
      <c r="G18" s="2" t="s">
        <v>1261</v>
      </c>
      <c r="H18" s="2" t="s">
        <v>1262</v>
      </c>
      <c r="I18" s="4">
        <v>42674</v>
      </c>
      <c r="J18" s="4" t="s">
        <v>442</v>
      </c>
      <c r="K18" s="2">
        <v>1</v>
      </c>
      <c r="L18" s="2" t="str">
        <f t="shared" si="0"/>
        <v>insert into purchase_items (name, category, specification, unit, price, vendor, phone, origin, purchaser, purchasingDate, amount) values ('弹簧联塑线管', '管材', '25', '条', 8.5, '郑扬贵', '159 1455 6588', '佛山', '陈村花湾城', '42674', 1);</v>
      </c>
      <c r="M18" s="2" t="str">
        <f t="shared" si="1"/>
        <v>insert into purchase_items (name, category, specification, unit, price, vendor, phone, origin, purchaser, purchasingDate, amount) values ('弹簧联塑线管', '管材', '25', '条', 8.5, '郑扬贵', '159 1455 6588', '佛山', '陈村花湾城', '42674', 1);'弹簧联塑线管', '管材', '25', '条', 8.5, '郑扬贵', '159 1455 6588', '佛山', '陈村花湾城', '42674', 1)</v>
      </c>
    </row>
    <row r="19" spans="1:13" x14ac:dyDescent="0.15">
      <c r="A19" s="2">
        <v>4004</v>
      </c>
      <c r="B19" s="2" t="s">
        <v>1294</v>
      </c>
      <c r="C19" s="2" t="s">
        <v>1295</v>
      </c>
      <c r="D19" s="2" t="s">
        <v>1296</v>
      </c>
      <c r="E19" s="2">
        <v>10</v>
      </c>
      <c r="F19" s="2" t="s">
        <v>1260</v>
      </c>
      <c r="G19" s="2" t="s">
        <v>1261</v>
      </c>
      <c r="H19" s="2" t="s">
        <v>1262</v>
      </c>
      <c r="I19" s="4">
        <v>42674</v>
      </c>
      <c r="J19" s="4" t="s">
        <v>442</v>
      </c>
      <c r="K19" s="2">
        <v>5</v>
      </c>
      <c r="L19" s="2" t="str">
        <f t="shared" si="0"/>
        <v>insert into purchase_items (name, category, specification, unit, price, vendor, phone, origin, purchaser, purchasingDate, amount) values ('胶水联塑排水管', '管材', '500g', '瓶', 10, '郑扬贵', '159 1455 6588', '佛山', '陈村花湾城', '42674', 5);</v>
      </c>
      <c r="M19" s="2" t="str">
        <f t="shared" si="1"/>
        <v>insert into purchase_items (name, category, specification, unit, price, vendor, phone, origin, purchaser, purchasingDate, amount) values ('胶水联塑排水管', '管材', '500g', '瓶', 10, '郑扬贵', '159 1455 6588', '佛山', '陈村花湾城', '42674', 5);'胶水联塑排水管', '管材', '500g', '瓶', 10, '郑扬贵', '159 1455 6588', '佛山', '陈村花湾城', '42674', 5)</v>
      </c>
    </row>
    <row r="20" spans="1:13" x14ac:dyDescent="0.15">
      <c r="A20" s="2">
        <v>4005</v>
      </c>
      <c r="B20" s="2" t="s">
        <v>1297</v>
      </c>
      <c r="C20" s="2" t="s">
        <v>1298</v>
      </c>
      <c r="D20" s="2" t="s">
        <v>1259</v>
      </c>
      <c r="E20" s="2">
        <v>154.44</v>
      </c>
      <c r="F20" s="2" t="s">
        <v>1260</v>
      </c>
      <c r="G20" s="2" t="s">
        <v>1261</v>
      </c>
      <c r="H20" s="2" t="s">
        <v>1262</v>
      </c>
      <c r="I20" s="4">
        <v>42674</v>
      </c>
      <c r="J20" s="4" t="s">
        <v>442</v>
      </c>
      <c r="K20" s="2">
        <v>25</v>
      </c>
      <c r="L20" s="2" t="str">
        <f t="shared" si="0"/>
        <v>insert into purchase_items (name, category, specification, unit, price, vendor, phone, origin, purchaser, purchasingDate, amount) values ('联塑排水管', '管材', '160*6M*A', '条', 154.44, '郑扬贵', '159 1455 6588', '佛山', '陈村花湾城', '42674', 25);</v>
      </c>
      <c r="M20" s="2" t="str">
        <f t="shared" si="1"/>
        <v>insert into purchase_items (name, category, specification, unit, price, vendor, phone, origin, purchaser, purchasingDate, amount) values ('联塑排水管', '管材', '160*6M*A', '条', 154.44, '郑扬贵', '159 1455 6588', '佛山', '陈村花湾城', '42674', 25);'联塑排水管', '管材', '160*6M*A', '条', 154.44, '郑扬贵', '159 1455 6588', '佛山', '陈村花湾城', '42674', 25)</v>
      </c>
    </row>
    <row r="21" spans="1:13" x14ac:dyDescent="0.15">
      <c r="A21" s="2" t="s">
        <v>1299</v>
      </c>
      <c r="B21" s="2" t="s">
        <v>1297</v>
      </c>
      <c r="C21" s="2" t="s">
        <v>1300</v>
      </c>
      <c r="D21" s="2" t="s">
        <v>1259</v>
      </c>
      <c r="E21" s="2">
        <v>77.22</v>
      </c>
      <c r="F21" s="2" t="s">
        <v>1260</v>
      </c>
      <c r="G21" s="2" t="s">
        <v>1261</v>
      </c>
      <c r="H21" s="2" t="s">
        <v>1262</v>
      </c>
      <c r="I21" s="4">
        <v>42674</v>
      </c>
      <c r="J21" s="4" t="s">
        <v>442</v>
      </c>
      <c r="K21" s="2">
        <v>55</v>
      </c>
      <c r="L21" s="2" t="str">
        <f t="shared" si="0"/>
        <v>insert into purchase_items (name, category, specification, unit, price, vendor, phone, origin, purchaser, purchasingDate, amount) values ('联塑排水管', '管材', '110*6M*A', '条', 77.22, '郑扬贵', '159 1455 6588', '佛山', '陈村花湾城', '42674', 55);</v>
      </c>
      <c r="M21" s="2" t="str">
        <f t="shared" si="1"/>
        <v>insert into purchase_items (name, category, specification, unit, price, vendor, phone, origin, purchaser, purchasingDate, amount) values ('联塑排水管', '管材', '110*6M*A', '条', 77.22, '郑扬贵', '159 1455 6588', '佛山', '陈村花湾城', '42674', 55);'联塑排水管', '管材', '110*6M*A', '条', 77.22, '郑扬贵', '159 1455 6588', '佛山', '陈村花湾城', '42674', 55)</v>
      </c>
    </row>
    <row r="22" spans="1:13" x14ac:dyDescent="0.15">
      <c r="A22" s="2" t="s">
        <v>1301</v>
      </c>
      <c r="B22" s="2" t="s">
        <v>1297</v>
      </c>
      <c r="C22" s="2">
        <v>110</v>
      </c>
      <c r="D22" s="2" t="s">
        <v>1259</v>
      </c>
      <c r="E22" s="2">
        <v>55</v>
      </c>
      <c r="F22" s="2" t="s">
        <v>1284</v>
      </c>
      <c r="G22" s="2" t="s">
        <v>1302</v>
      </c>
      <c r="H22" s="2" t="s">
        <v>1302</v>
      </c>
      <c r="I22" s="4">
        <v>42849</v>
      </c>
      <c r="J22" s="4" t="s">
        <v>86</v>
      </c>
      <c r="K22" s="2">
        <v>2</v>
      </c>
      <c r="L22" s="2" t="str">
        <f t="shared" si="0"/>
        <v>insert into purchase_items (name, category, specification, unit, price, vendor, phone, origin, purchaser, purchasingDate, amount) values ('联塑排水管', '管材', '110', '条', 55, '黄文强', 'BAAB1', 'BAAB1', '江门售楼部', '42849', 2);</v>
      </c>
      <c r="M22" s="2" t="str">
        <f t="shared" si="1"/>
        <v>insert into purchase_items (name, category, specification, unit, price, vendor, phone, origin, purchaser, purchasingDate, amount) values ('联塑排水管', '管材', '110', '条', 55, '黄文强', 'BAAB1', 'BAAB1', '江门售楼部', '42849', 2);'联塑排水管', '管材', '110', '条', 55, '黄文强', 'BAAB1', 'BAAB1', '江门售楼部', '42849', 2)</v>
      </c>
    </row>
    <row r="23" spans="1:13" x14ac:dyDescent="0.15">
      <c r="A23" s="2" t="s">
        <v>1303</v>
      </c>
      <c r="B23" s="2" t="s">
        <v>1297</v>
      </c>
      <c r="C23" s="2" t="s">
        <v>1304</v>
      </c>
      <c r="D23" s="2" t="s">
        <v>1259</v>
      </c>
      <c r="E23" s="2">
        <v>19.72</v>
      </c>
      <c r="F23" s="2" t="s">
        <v>1271</v>
      </c>
      <c r="G23" s="2" t="s">
        <v>1261</v>
      </c>
      <c r="H23" s="2" t="s">
        <v>1262</v>
      </c>
      <c r="I23" s="4">
        <v>43077</v>
      </c>
      <c r="J23" s="4" t="s">
        <v>1272</v>
      </c>
      <c r="K23" s="2">
        <v>30</v>
      </c>
      <c r="L23" s="2" t="str">
        <f t="shared" si="0"/>
        <v>insert into purchase_items (name, category, specification, unit, price, vendor, phone, origin, purchaser, purchasingDate, amount) values ('联塑排水管', '管材', '50*4M*A', '条', 19.72, '佛山市吉乾贸易有限公司', '159 1455 6588', '佛山', '财富中心', '43077', 30);</v>
      </c>
      <c r="M23" s="2" t="str">
        <f t="shared" si="1"/>
        <v>insert into purchase_items (name, category, specification, unit, price, vendor, phone, origin, purchaser, purchasingDate, amount) values ('联塑排水管', '管材', '50*4M*A', '条', 19.72, '佛山市吉乾贸易有限公司', '159 1455 6588', '佛山', '财富中心', '43077', 30);'联塑排水管', '管材', '50*4M*A', '条', 19.72, '佛山市吉乾贸易有限公司', '159 1455 6588', '佛山', '财富中心', '43077', 30)</v>
      </c>
    </row>
    <row r="24" spans="1:13" x14ac:dyDescent="0.15">
      <c r="A24" s="2" t="s">
        <v>1305</v>
      </c>
      <c r="B24" s="2" t="s">
        <v>1297</v>
      </c>
      <c r="C24" s="2" t="s">
        <v>1306</v>
      </c>
      <c r="D24" s="2" t="s">
        <v>1259</v>
      </c>
      <c r="E24" s="2">
        <v>54.5</v>
      </c>
      <c r="F24" s="2" t="s">
        <v>1271</v>
      </c>
      <c r="G24" s="2" t="s">
        <v>1261</v>
      </c>
      <c r="H24" s="2" t="s">
        <v>1262</v>
      </c>
      <c r="I24" s="4">
        <v>43077</v>
      </c>
      <c r="J24" s="4" t="s">
        <v>1272</v>
      </c>
      <c r="K24" s="2">
        <v>55</v>
      </c>
      <c r="L24" s="2" t="str">
        <f t="shared" si="0"/>
        <v>insert into purchase_items (name, category, specification, unit, price, vendor, phone, origin, purchaser, purchasingDate, amount) values ('联塑排水管', '管材', '110*4M*A', '条', 54.5, '佛山市吉乾贸易有限公司', '159 1455 6588', '佛山', '财富中心', '43077', 55);</v>
      </c>
      <c r="M24" s="2" t="str">
        <f t="shared" si="1"/>
        <v>insert into purchase_items (name, category, specification, unit, price, vendor, phone, origin, purchaser, purchasingDate, amount) values ('联塑排水管', '管材', '110*4M*A', '条', 54.5, '佛山市吉乾贸易有限公司', '159 1455 6588', '佛山', '财富中心', '43077', 55);'联塑排水管', '管材', '110*4M*A', '条', 54.5, '佛山市吉乾贸易有限公司', '159 1455 6588', '佛山', '财富中心', '43077', 55)</v>
      </c>
    </row>
    <row r="25" spans="1:13" x14ac:dyDescent="0.15">
      <c r="A25" s="2" t="s">
        <v>1307</v>
      </c>
      <c r="B25" s="2" t="s">
        <v>1297</v>
      </c>
      <c r="C25" s="2" t="s">
        <v>1308</v>
      </c>
      <c r="D25" s="2" t="s">
        <v>1259</v>
      </c>
      <c r="E25" s="2">
        <v>283.2</v>
      </c>
      <c r="F25" s="2" t="s">
        <v>1271</v>
      </c>
      <c r="G25" s="2" t="s">
        <v>1261</v>
      </c>
      <c r="H25" s="2" t="s">
        <v>1262</v>
      </c>
      <c r="I25" s="4">
        <v>43077</v>
      </c>
      <c r="J25" s="4" t="s">
        <v>1272</v>
      </c>
      <c r="K25" s="2">
        <v>17</v>
      </c>
      <c r="L25" s="2" t="str">
        <f t="shared" si="0"/>
        <v>insert into purchase_items (name, category, specification, unit, price, vendor, phone, origin, purchaser, purchasingDate, amount) values ('联塑排水管', '管材', '200*6M*A', '条', 283.2, '佛山市吉乾贸易有限公司', '159 1455 6588', '佛山', '财富中心', '43077', 17);</v>
      </c>
      <c r="M25" s="2" t="str">
        <f t="shared" si="1"/>
        <v>insert into purchase_items (name, category, specification, unit, price, vendor, phone, origin, purchaser, purchasingDate, amount) values ('联塑排水管', '管材', '200*6M*A', '条', 283.2, '佛山市吉乾贸易有限公司', '159 1455 6588', '佛山', '财富中心', '43077', 17);'联塑排水管', '管材', '200*6M*A', '条', 283.2, '佛山市吉乾贸易有限公司', '159 1455 6588', '佛山', '财富中心', '43077', 17)</v>
      </c>
    </row>
    <row r="26" spans="1:13" x14ac:dyDescent="0.15">
      <c r="A26" s="2" t="s">
        <v>1309</v>
      </c>
      <c r="B26" s="2" t="s">
        <v>1297</v>
      </c>
      <c r="C26" s="2" t="s">
        <v>1310</v>
      </c>
      <c r="D26" s="2" t="s">
        <v>1259</v>
      </c>
      <c r="E26" s="2">
        <v>520.45000000000005</v>
      </c>
      <c r="F26" s="2" t="s">
        <v>1271</v>
      </c>
      <c r="G26" s="2" t="s">
        <v>1261</v>
      </c>
      <c r="H26" s="2" t="s">
        <v>1262</v>
      </c>
      <c r="I26" s="4">
        <v>43077</v>
      </c>
      <c r="J26" s="4" t="s">
        <v>1272</v>
      </c>
      <c r="K26" s="2">
        <v>2</v>
      </c>
      <c r="L26" s="2" t="str">
        <f t="shared" si="0"/>
        <v>insert into purchase_items (name, category, specification, unit, price, vendor, phone, origin, purchaser, purchasingDate, amount) values ('联塑排水管', '管材', '315*4M*A', '条', 520.45, '佛山市吉乾贸易有限公司', '159 1455 6588', '佛山', '财富中心', '43077', 2);</v>
      </c>
      <c r="M26" s="2" t="str">
        <f t="shared" si="1"/>
        <v>insert into purchase_items (name, category, specification, unit, price, vendor, phone, origin, purchaser, purchasingDate, amount) values ('联塑排水管', '管材', '315*4M*A', '条', 520.45, '佛山市吉乾贸易有限公司', '159 1455 6588', '佛山', '财富中心', '43077', 2);'联塑排水管', '管材', '315*4M*A', '条', 520.45, '佛山市吉乾贸易有限公司', '159 1455 6588', '佛山', '财富中心', '43077', 2)</v>
      </c>
    </row>
    <row r="27" spans="1:13" x14ac:dyDescent="0.15">
      <c r="A27" s="2" t="s">
        <v>1311</v>
      </c>
      <c r="B27" s="2" t="s">
        <v>1297</v>
      </c>
      <c r="C27" s="2" t="s">
        <v>1306</v>
      </c>
      <c r="D27" s="2" t="s">
        <v>1259</v>
      </c>
      <c r="E27" s="2">
        <v>54.5</v>
      </c>
      <c r="F27" s="2" t="s">
        <v>1271</v>
      </c>
      <c r="G27" s="2" t="s">
        <v>1261</v>
      </c>
      <c r="H27" s="2" t="s">
        <v>1262</v>
      </c>
      <c r="I27" s="4">
        <v>43094</v>
      </c>
      <c r="J27" s="4" t="s">
        <v>1272</v>
      </c>
      <c r="K27" s="2">
        <v>60</v>
      </c>
      <c r="L27" s="2" t="str">
        <f t="shared" si="0"/>
        <v>insert into purchase_items (name, category, specification, unit, price, vendor, phone, origin, purchaser, purchasingDate, amount) values ('联塑排水管', '管材', '110*4M*A', '条', 54.5, '佛山市吉乾贸易有限公司', '159 1455 6588', '佛山', '财富中心', '43094', 60);</v>
      </c>
      <c r="M27" s="2" t="str">
        <f t="shared" si="1"/>
        <v>insert into purchase_items (name, category, specification, unit, price, vendor, phone, origin, purchaser, purchasingDate, amount) values ('联塑排水管', '管材', '110*4M*A', '条', 54.5, '佛山市吉乾贸易有限公司', '159 1455 6588', '佛山', '财富中心', '43094', 60);'联塑排水管', '管材', '110*4M*A', '条', 54.5, '佛山市吉乾贸易有限公司', '159 1455 6588', '佛山', '财富中心', '43094', 60)</v>
      </c>
    </row>
    <row r="28" spans="1:13" x14ac:dyDescent="0.15">
      <c r="A28" s="2" t="s">
        <v>1312</v>
      </c>
      <c r="B28" s="2" t="s">
        <v>1297</v>
      </c>
      <c r="C28" s="2" t="s">
        <v>1313</v>
      </c>
      <c r="D28" s="2" t="s">
        <v>1259</v>
      </c>
      <c r="E28" s="2">
        <v>188.8</v>
      </c>
      <c r="F28" s="2" t="s">
        <v>1271</v>
      </c>
      <c r="G28" s="2" t="s">
        <v>1261</v>
      </c>
      <c r="H28" s="2" t="s">
        <v>1262</v>
      </c>
      <c r="I28" s="4">
        <v>43094</v>
      </c>
      <c r="J28" s="4" t="s">
        <v>1272</v>
      </c>
      <c r="K28" s="2">
        <v>10</v>
      </c>
      <c r="L28" s="2" t="str">
        <f t="shared" si="0"/>
        <v>insert into purchase_items (name, category, specification, unit, price, vendor, phone, origin, purchaser, purchasingDate, amount) values ('联塑排水管', '管材', '200*4M*A', '条', 188.8, '佛山市吉乾贸易有限公司', '159 1455 6588', '佛山', '财富中心', '43094', 10);</v>
      </c>
      <c r="M28" s="2" t="str">
        <f t="shared" si="1"/>
        <v>insert into purchase_items (name, category, specification, unit, price, vendor, phone, origin, purchaser, purchasingDate, amount) values ('联塑排水管', '管材', '200*4M*A', '条', 188.8, '佛山市吉乾贸易有限公司', '159 1455 6588', '佛山', '财富中心', '43094', 10);'联塑排水管', '管材', '200*4M*A', '条', 188.8, '佛山市吉乾贸易有限公司', '159 1455 6588', '佛山', '财富中心', '43094', 10)</v>
      </c>
    </row>
    <row r="29" spans="1:13" x14ac:dyDescent="0.15">
      <c r="A29" s="2" t="s">
        <v>1314</v>
      </c>
      <c r="B29" s="2" t="s">
        <v>1297</v>
      </c>
      <c r="C29" s="2" t="s">
        <v>1315</v>
      </c>
      <c r="D29" s="2" t="s">
        <v>1296</v>
      </c>
      <c r="E29" s="2">
        <v>11</v>
      </c>
      <c r="F29" s="2" t="s">
        <v>1271</v>
      </c>
      <c r="G29" s="2" t="s">
        <v>1261</v>
      </c>
      <c r="H29" s="2" t="s">
        <v>1262</v>
      </c>
      <c r="I29" s="4">
        <v>43094</v>
      </c>
      <c r="J29" s="4" t="s">
        <v>1272</v>
      </c>
      <c r="K29" s="2">
        <v>8</v>
      </c>
      <c r="L29" s="2" t="str">
        <f t="shared" si="0"/>
        <v>insert into purchase_items (name, category, specification, unit, price, vendor, phone, origin, purchaser, purchasingDate, amount) values ('联塑排水管', '管材', '500g胶水', '瓶', 11, '佛山市吉乾贸易有限公司', '159 1455 6588', '佛山', '财富中心', '43094', 8);</v>
      </c>
      <c r="M29" s="2" t="str">
        <f t="shared" si="1"/>
        <v>insert into purchase_items (name, category, specification, unit, price, vendor, phone, origin, purchaser, purchasingDate, amount) values ('联塑排水管', '管材', '500g胶水', '瓶', 11, '佛山市吉乾贸易有限公司', '159 1455 6588', '佛山', '财富中心', '43094', 8);'联塑排水管', '管材', '500g胶水', '瓶', 11, '佛山市吉乾贸易有限公司', '159 1455 6588', '佛山', '财富中心', '43094', 8)</v>
      </c>
    </row>
    <row r="30" spans="1:13" x14ac:dyDescent="0.15">
      <c r="A30" s="2" t="s">
        <v>1316</v>
      </c>
      <c r="B30" s="2" t="s">
        <v>1297</v>
      </c>
      <c r="C30" s="2" t="s">
        <v>1317</v>
      </c>
      <c r="D30" s="2" t="s">
        <v>1259</v>
      </c>
      <c r="E30" s="2">
        <v>36.119999999999997</v>
      </c>
      <c r="F30" s="2" t="s">
        <v>1276</v>
      </c>
      <c r="G30" s="2" t="s">
        <v>1277</v>
      </c>
      <c r="H30" s="2" t="s">
        <v>1318</v>
      </c>
      <c r="I30" s="4">
        <v>43067</v>
      </c>
      <c r="J30" s="4" t="s">
        <v>188</v>
      </c>
      <c r="K30" s="2">
        <v>125</v>
      </c>
      <c r="L30" s="2" t="str">
        <f t="shared" si="0"/>
        <v>insert into purchase_items (name, category, specification, unit, price, vendor, phone, origin, purchaser, purchasingDate, amount) values ('联塑排水管', '管材', '75*4米A管', '条', 36.12, '中山火炬开发区招兴水管店', '137 0279 3395', 'BAAB2', '中山火炬', '43067', 125);</v>
      </c>
      <c r="M30" s="2" t="str">
        <f t="shared" si="1"/>
        <v>insert into purchase_items (name, category, specification, unit, price, vendor, phone, origin, purchaser, purchasingDate, amount) values ('联塑排水管', '管材', '75*4米A管', '条', 36.12, '中山火炬开发区招兴水管店', '137 0279 3395', 'BAAB2', '中山火炬', '43067', 125);'联塑排水管', '管材', '75*4米A管', '条', 36.12, '中山火炬开发区招兴水管店', '137 0279 3395', 'BAAB2', '中山火炬', '43067', 125)</v>
      </c>
    </row>
    <row r="31" spans="1:13" x14ac:dyDescent="0.15">
      <c r="A31" s="2" t="s">
        <v>1319</v>
      </c>
      <c r="B31" s="2" t="s">
        <v>1297</v>
      </c>
      <c r="C31" s="2" t="s">
        <v>1320</v>
      </c>
      <c r="D31" s="2" t="s">
        <v>1259</v>
      </c>
      <c r="E31" s="2">
        <v>63.56</v>
      </c>
      <c r="F31" s="2" t="s">
        <v>1276</v>
      </c>
      <c r="G31" s="2" t="s">
        <v>1277</v>
      </c>
      <c r="H31" s="2" t="s">
        <v>1321</v>
      </c>
      <c r="I31" s="4">
        <v>43067</v>
      </c>
      <c r="J31" s="4" t="s">
        <v>188</v>
      </c>
      <c r="K31" s="2">
        <v>10</v>
      </c>
      <c r="L31" s="2" t="str">
        <f t="shared" si="0"/>
        <v>insert into purchase_items (name, category, specification, unit, price, vendor, phone, origin, purchaser, purchasingDate, amount) values ('联塑排水管', '管材', '110*4米A管', '条', 63.56, '中山火炬开发区招兴水管店', '137 0279 3395', 'BAAB3', '中山火炬', '43067', 10);</v>
      </c>
      <c r="M31" s="2" t="str">
        <f t="shared" si="1"/>
        <v>insert into purchase_items (name, category, specification, unit, price, vendor, phone, origin, purchaser, purchasingDate, amount) values ('联塑排水管', '管材', '110*4米A管', '条', 63.56, '中山火炬开发区招兴水管店', '137 0279 3395', 'BAAB3', '中山火炬', '43067', 10);'联塑排水管', '管材', '110*4米A管', '条', 63.56, '中山火炬开发区招兴水管店', '137 0279 3395', 'BAAB3', '中山火炬', '43067', 10)</v>
      </c>
    </row>
    <row r="32" spans="1:13" x14ac:dyDescent="0.15">
      <c r="A32" s="2">
        <v>4006</v>
      </c>
      <c r="B32" s="2" t="s">
        <v>1322</v>
      </c>
      <c r="C32" s="2">
        <v>160</v>
      </c>
      <c r="D32" s="2" t="s">
        <v>1280</v>
      </c>
      <c r="E32" s="2">
        <v>7.5</v>
      </c>
      <c r="F32" s="2" t="s">
        <v>1260</v>
      </c>
      <c r="G32" s="2" t="s">
        <v>1261</v>
      </c>
      <c r="H32" s="2" t="s">
        <v>1262</v>
      </c>
      <c r="I32" s="4">
        <v>42674</v>
      </c>
      <c r="J32" s="4" t="s">
        <v>442</v>
      </c>
      <c r="K32" s="2">
        <v>35</v>
      </c>
      <c r="L32" s="2" t="str">
        <f t="shared" si="0"/>
        <v>insert into purchase_items (name, category, specification, unit, price, vendor, phone, origin, purchaser, purchasingDate, amount) values ('直通联塑排水管', '管材', '160', '个', 7.5, '郑扬贵', '159 1455 6588', '佛山', '陈村花湾城', '42674', 35);</v>
      </c>
      <c r="M32" s="2" t="str">
        <f t="shared" si="1"/>
        <v>insert into purchase_items (name, category, specification, unit, price, vendor, phone, origin, purchaser, purchasingDate, amount) values ('直通联塑排水管', '管材', '160', '个', 7.5, '郑扬贵', '159 1455 6588', '佛山', '陈村花湾城', '42674', 35);'直通联塑排水管', '管材', '160', '个', 7.5, '郑扬贵', '159 1455 6588', '佛山', '陈村花湾城', '42674', 35)</v>
      </c>
    </row>
    <row r="33" spans="1:13" x14ac:dyDescent="0.15">
      <c r="A33" s="2" t="s">
        <v>1323</v>
      </c>
      <c r="B33" s="2" t="s">
        <v>1322</v>
      </c>
      <c r="C33" s="2">
        <v>110</v>
      </c>
      <c r="D33" s="2" t="s">
        <v>1280</v>
      </c>
      <c r="E33" s="2">
        <v>3.5</v>
      </c>
      <c r="F33" s="2" t="s">
        <v>1260</v>
      </c>
      <c r="G33" s="2" t="s">
        <v>1261</v>
      </c>
      <c r="H33" s="2" t="s">
        <v>1262</v>
      </c>
      <c r="I33" s="4">
        <v>42674</v>
      </c>
      <c r="J33" s="4" t="s">
        <v>442</v>
      </c>
      <c r="K33" s="2">
        <v>60</v>
      </c>
      <c r="L33" s="2" t="str">
        <f t="shared" si="0"/>
        <v>insert into purchase_items (name, category, specification, unit, price, vendor, phone, origin, purchaser, purchasingDate, amount) values ('直通联塑排水管', '管材', '110', '个', 3.5, '郑扬贵', '159 1455 6588', '佛山', '陈村花湾城', '42674', 60);</v>
      </c>
      <c r="M33" s="2" t="str">
        <f t="shared" si="1"/>
        <v>insert into purchase_items (name, category, specification, unit, price, vendor, phone, origin, purchaser, purchasingDate, amount) values ('直通联塑排水管', '管材', '110', '个', 3.5, '郑扬贵', '159 1455 6588', '佛山', '陈村花湾城', '42674', 60);'直通联塑排水管', '管材', '110', '个', 3.5, '郑扬贵', '159 1455 6588', '佛山', '陈村花湾城', '42674', 60)</v>
      </c>
    </row>
    <row r="34" spans="1:13" x14ac:dyDescent="0.15">
      <c r="A34" s="2" t="s">
        <v>1324</v>
      </c>
      <c r="B34" s="2" t="s">
        <v>1322</v>
      </c>
      <c r="C34" s="2">
        <v>52</v>
      </c>
      <c r="D34" s="2" t="s">
        <v>1280</v>
      </c>
      <c r="E34" s="2">
        <v>1.5</v>
      </c>
      <c r="F34" s="2" t="s">
        <v>1267</v>
      </c>
      <c r="G34" s="2" t="s">
        <v>1268</v>
      </c>
      <c r="H34" s="2" t="s">
        <v>1269</v>
      </c>
      <c r="I34" s="4">
        <v>42944</v>
      </c>
      <c r="J34" s="4" t="s">
        <v>43</v>
      </c>
      <c r="K34" s="2">
        <v>10</v>
      </c>
      <c r="L34" s="2" t="str">
        <f t="shared" si="0"/>
        <v>insert into purchase_items (name, category, specification, unit, price, vendor, phone, origin, purchaser, purchasingDate, amount) values ('直通联塑排水管', '管材', '52', '个', 1.5, '鸿发五金', '133 5646 8899', '东莞', '江门一期', '42944', 10);</v>
      </c>
      <c r="M34" s="2" t="str">
        <f t="shared" si="1"/>
        <v>insert into purchase_items (name, category, specification, unit, price, vendor, phone, origin, purchaser, purchasingDate, amount) values ('直通联塑排水管', '管材', '52', '个', 1.5, '鸿发五金', '133 5646 8899', '东莞', '江门一期', '42944', 10);'直通联塑排水管', '管材', '52', '个', 1.5, '鸿发五金', '133 5646 8899', '东莞', '江门一期', '42944', 10)</v>
      </c>
    </row>
    <row r="35" spans="1:13" x14ac:dyDescent="0.15">
      <c r="A35" s="2" t="s">
        <v>1325</v>
      </c>
      <c r="B35" s="2" t="s">
        <v>1322</v>
      </c>
      <c r="C35" s="2">
        <v>110</v>
      </c>
      <c r="D35" s="2" t="s">
        <v>1280</v>
      </c>
      <c r="E35" s="2">
        <v>4</v>
      </c>
      <c r="F35" s="2" t="s">
        <v>1284</v>
      </c>
      <c r="G35" s="2" t="s">
        <v>1326</v>
      </c>
      <c r="H35" s="2" t="s">
        <v>1326</v>
      </c>
      <c r="I35" s="4">
        <v>42849</v>
      </c>
      <c r="J35" s="4" t="s">
        <v>86</v>
      </c>
      <c r="K35" s="2">
        <v>5</v>
      </c>
      <c r="L35" s="2" t="str">
        <f t="shared" si="0"/>
        <v>insert into purchase_items (name, category, specification, unit, price, vendor, phone, origin, purchaser, purchasingDate, amount) values ('直通联塑排水管', '管材', '110', '个', 4, '黄文强', 'BAAC1', 'BAAC1', '江门售楼部', '42849', 5);</v>
      </c>
      <c r="M35" s="2" t="str">
        <f t="shared" si="1"/>
        <v>insert into purchase_items (name, category, specification, unit, price, vendor, phone, origin, purchaser, purchasingDate, amount) values ('直通联塑排水管', '管材', '110', '个', 4, '黄文强', 'BAAC1', 'BAAC1', '江门售楼部', '42849', 5);'直通联塑排水管', '管材', '110', '个', 4, '黄文强', 'BAAC1', 'BAAC1', '江门售楼部', '42849', 5)</v>
      </c>
    </row>
    <row r="36" spans="1:13" x14ac:dyDescent="0.15">
      <c r="A36" s="2" t="s">
        <v>1327</v>
      </c>
      <c r="B36" s="2" t="s">
        <v>1322</v>
      </c>
      <c r="C36" s="2">
        <v>50</v>
      </c>
      <c r="D36" s="2" t="s">
        <v>1280</v>
      </c>
      <c r="E36" s="2">
        <v>0.71</v>
      </c>
      <c r="F36" s="2" t="s">
        <v>1271</v>
      </c>
      <c r="G36" s="2" t="s">
        <v>1261</v>
      </c>
      <c r="H36" s="2" t="s">
        <v>1262</v>
      </c>
      <c r="I36" s="4">
        <v>43077</v>
      </c>
      <c r="J36" s="4" t="s">
        <v>1272</v>
      </c>
      <c r="K36" s="2">
        <v>50</v>
      </c>
      <c r="L36" s="2" t="str">
        <f t="shared" si="0"/>
        <v>insert into purchase_items (name, category, specification, unit, price, vendor, phone, origin, purchaser, purchasingDate, amount) values ('直通联塑排水管', '管材', '50', '个', 0.71, '佛山市吉乾贸易有限公司', '159 1455 6588', '佛山', '财富中心', '43077', 50);</v>
      </c>
      <c r="M36" s="2" t="str">
        <f t="shared" si="1"/>
        <v>insert into purchase_items (name, category, specification, unit, price, vendor, phone, origin, purchaser, purchasingDate, amount) values ('直通联塑排水管', '管材', '50', '个', 0.71, '佛山市吉乾贸易有限公司', '159 1455 6588', '佛山', '财富中心', '43077', 50);'直通联塑排水管', '管材', '50', '个', 0.71, '佛山市吉乾贸易有限公司', '159 1455 6588', '佛山', '财富中心', '43077', 50)</v>
      </c>
    </row>
    <row r="37" spans="1:13" x14ac:dyDescent="0.15">
      <c r="A37" s="2" t="s">
        <v>1328</v>
      </c>
      <c r="B37" s="2" t="s">
        <v>1322</v>
      </c>
      <c r="C37" s="2">
        <v>110</v>
      </c>
      <c r="D37" s="2" t="s">
        <v>1280</v>
      </c>
      <c r="E37" s="2">
        <v>3.45</v>
      </c>
      <c r="F37" s="2" t="s">
        <v>1271</v>
      </c>
      <c r="G37" s="2" t="s">
        <v>1261</v>
      </c>
      <c r="H37" s="2" t="s">
        <v>1262</v>
      </c>
      <c r="I37" s="4">
        <v>43077</v>
      </c>
      <c r="J37" s="4" t="s">
        <v>1272</v>
      </c>
      <c r="K37" s="2">
        <v>90</v>
      </c>
      <c r="L37" s="2" t="str">
        <f t="shared" si="0"/>
        <v>insert into purchase_items (name, category, specification, unit, price, vendor, phone, origin, purchaser, purchasingDate, amount) values ('直通联塑排水管', '管材', '110', '个', 3.45, '佛山市吉乾贸易有限公司', '159 1455 6588', '佛山', '财富中心', '43077', 90);</v>
      </c>
      <c r="M37" s="2" t="str">
        <f t="shared" si="1"/>
        <v>insert into purchase_items (name, category, specification, unit, price, vendor, phone, origin, purchaser, purchasingDate, amount) values ('直通联塑排水管', '管材', '110', '个', 3.45, '佛山市吉乾贸易有限公司', '159 1455 6588', '佛山', '财富中心', '43077', 90);'直通联塑排水管', '管材', '110', '个', 3.45, '佛山市吉乾贸易有限公司', '159 1455 6588', '佛山', '财富中心', '43077', 90)</v>
      </c>
    </row>
    <row r="38" spans="1:13" x14ac:dyDescent="0.15">
      <c r="A38" s="2" t="s">
        <v>1329</v>
      </c>
      <c r="B38" s="2" t="s">
        <v>1322</v>
      </c>
      <c r="C38" s="2">
        <v>200</v>
      </c>
      <c r="D38" s="2" t="s">
        <v>1280</v>
      </c>
      <c r="E38" s="2">
        <v>16.600000000000001</v>
      </c>
      <c r="F38" s="2" t="s">
        <v>1271</v>
      </c>
      <c r="G38" s="2" t="s">
        <v>1261</v>
      </c>
      <c r="H38" s="2" t="s">
        <v>1262</v>
      </c>
      <c r="I38" s="4">
        <v>43077</v>
      </c>
      <c r="J38" s="4" t="s">
        <v>1272</v>
      </c>
      <c r="K38" s="2">
        <v>35</v>
      </c>
      <c r="L38" s="2" t="str">
        <f t="shared" si="0"/>
        <v>insert into purchase_items (name, category, specification, unit, price, vendor, phone, origin, purchaser, purchasingDate, amount) values ('直通联塑排水管', '管材', '200', '个', 16.6, '佛山市吉乾贸易有限公司', '159 1455 6588', '佛山', '财富中心', '43077', 35);</v>
      </c>
      <c r="M38" s="2" t="str">
        <f t="shared" si="1"/>
        <v>insert into purchase_items (name, category, specification, unit, price, vendor, phone, origin, purchaser, purchasingDate, amount) values ('直通联塑排水管', '管材', '200', '个', 16.6, '佛山市吉乾贸易有限公司', '159 1455 6588', '佛山', '财富中心', '43077', 35);'直通联塑排水管', '管材', '200', '个', 16.6, '佛山市吉乾贸易有限公司', '159 1455 6588', '佛山', '财富中心', '43077', 35)</v>
      </c>
    </row>
    <row r="39" spans="1:13" x14ac:dyDescent="0.15">
      <c r="A39" s="2" t="s">
        <v>1330</v>
      </c>
      <c r="B39" s="2" t="s">
        <v>1322</v>
      </c>
      <c r="C39" s="2">
        <v>315</v>
      </c>
      <c r="D39" s="2" t="s">
        <v>1280</v>
      </c>
      <c r="E39" s="2">
        <v>52.5</v>
      </c>
      <c r="F39" s="2" t="s">
        <v>1271</v>
      </c>
      <c r="G39" s="2" t="s">
        <v>1261</v>
      </c>
      <c r="H39" s="2" t="s">
        <v>1262</v>
      </c>
      <c r="I39" s="4">
        <v>43077</v>
      </c>
      <c r="J39" s="4" t="s">
        <v>1272</v>
      </c>
      <c r="K39" s="2">
        <v>3</v>
      </c>
      <c r="L39" s="2" t="str">
        <f t="shared" si="0"/>
        <v>insert into purchase_items (name, category, specification, unit, price, vendor, phone, origin, purchaser, purchasingDate, amount) values ('直通联塑排水管', '管材', '315', '个', 52.5, '佛山市吉乾贸易有限公司', '159 1455 6588', '佛山', '财富中心', '43077', 3);</v>
      </c>
      <c r="M39" s="2" t="str">
        <f t="shared" si="1"/>
        <v>insert into purchase_items (name, category, specification, unit, price, vendor, phone, origin, purchaser, purchasingDate, amount) values ('直通联塑排水管', '管材', '315', '个', 52.5, '佛山市吉乾贸易有限公司', '159 1455 6588', '佛山', '财富中心', '43077', 3);'直通联塑排水管', '管材', '315', '个', 52.5, '佛山市吉乾贸易有限公司', '159 1455 6588', '佛山', '财富中心', '43077', 3)</v>
      </c>
    </row>
    <row r="40" spans="1:13" x14ac:dyDescent="0.15">
      <c r="A40" s="2" t="s">
        <v>1331</v>
      </c>
      <c r="B40" s="2" t="s">
        <v>1322</v>
      </c>
      <c r="C40" s="2">
        <v>110</v>
      </c>
      <c r="D40" s="2" t="s">
        <v>1280</v>
      </c>
      <c r="E40" s="2">
        <v>3.45</v>
      </c>
      <c r="F40" s="2" t="s">
        <v>1271</v>
      </c>
      <c r="G40" s="2" t="s">
        <v>1261</v>
      </c>
      <c r="H40" s="2" t="s">
        <v>1262</v>
      </c>
      <c r="I40" s="4">
        <v>43094</v>
      </c>
      <c r="J40" s="4" t="s">
        <v>1272</v>
      </c>
      <c r="K40" s="2">
        <v>40</v>
      </c>
      <c r="L40" s="2" t="str">
        <f t="shared" si="0"/>
        <v>insert into purchase_items (name, category, specification, unit, price, vendor, phone, origin, purchaser, purchasingDate, amount) values ('直通联塑排水管', '管材', '110', '个', 3.45, '佛山市吉乾贸易有限公司', '159 1455 6588', '佛山', '财富中心', '43094', 40);</v>
      </c>
      <c r="M40" s="2" t="str">
        <f t="shared" si="1"/>
        <v>insert into purchase_items (name, category, specification, unit, price, vendor, phone, origin, purchaser, purchasingDate, amount) values ('直通联塑排水管', '管材', '110', '个', 3.45, '佛山市吉乾贸易有限公司', '159 1455 6588', '佛山', '财富中心', '43094', 40);'直通联塑排水管', '管材', '110', '个', 3.45, '佛山市吉乾贸易有限公司', '159 1455 6588', '佛山', '财富中心', '43094', 40)</v>
      </c>
    </row>
    <row r="41" spans="1:13" x14ac:dyDescent="0.15">
      <c r="A41" s="2" t="s">
        <v>1332</v>
      </c>
      <c r="B41" s="2" t="s">
        <v>1322</v>
      </c>
      <c r="C41" s="2">
        <v>200</v>
      </c>
      <c r="D41" s="2" t="s">
        <v>1280</v>
      </c>
      <c r="E41" s="2">
        <v>16.600000000000001</v>
      </c>
      <c r="F41" s="2" t="s">
        <v>1271</v>
      </c>
      <c r="G41" s="2" t="s">
        <v>1261</v>
      </c>
      <c r="H41" s="2" t="s">
        <v>1262</v>
      </c>
      <c r="I41" s="4">
        <v>43094</v>
      </c>
      <c r="J41" s="4" t="s">
        <v>1272</v>
      </c>
      <c r="K41" s="2">
        <v>15</v>
      </c>
      <c r="L41" s="2" t="str">
        <f t="shared" si="0"/>
        <v>insert into purchase_items (name, category, specification, unit, price, vendor, phone, origin, purchaser, purchasingDate, amount) values ('直通联塑排水管', '管材', '200', '个', 16.6, '佛山市吉乾贸易有限公司', '159 1455 6588', '佛山', '财富中心', '43094', 15);</v>
      </c>
      <c r="M41" s="2" t="str">
        <f t="shared" si="1"/>
        <v>insert into purchase_items (name, category, specification, unit, price, vendor, phone, origin, purchaser, purchasingDate, amount) values ('直通联塑排水管', '管材', '200', '个', 16.6, '佛山市吉乾贸易有限公司', '159 1455 6588', '佛山', '财富中心', '43094', 15);'直通联塑排水管', '管材', '200', '个', 16.6, '佛山市吉乾贸易有限公司', '159 1455 6588', '佛山', '财富中心', '43094', 15)</v>
      </c>
    </row>
    <row r="42" spans="1:13" x14ac:dyDescent="0.15">
      <c r="A42" s="2" t="s">
        <v>1333</v>
      </c>
      <c r="B42" s="2" t="s">
        <v>1322</v>
      </c>
      <c r="C42" s="2">
        <v>75</v>
      </c>
      <c r="D42" s="2" t="s">
        <v>1280</v>
      </c>
      <c r="E42" s="2">
        <v>2.09</v>
      </c>
      <c r="F42" s="2" t="s">
        <v>1276</v>
      </c>
      <c r="G42" s="2" t="s">
        <v>1277</v>
      </c>
      <c r="H42" s="2" t="s">
        <v>1334</v>
      </c>
      <c r="I42" s="4">
        <v>43067</v>
      </c>
      <c r="J42" s="4" t="s">
        <v>188</v>
      </c>
      <c r="K42" s="2">
        <v>100</v>
      </c>
      <c r="L42" s="2" t="str">
        <f t="shared" si="0"/>
        <v>insert into purchase_items (name, category, specification, unit, price, vendor, phone, origin, purchaser, purchasingDate, amount) values ('直通联塑排水管', '管材', '75', '个', 2.09, '中山火炬开发区招兴水管店', '137 0279 3395', 'BAAB4', '中山火炬', '43067', 100);</v>
      </c>
      <c r="M42" s="2" t="str">
        <f t="shared" si="1"/>
        <v>insert into purchase_items (name, category, specification, unit, price, vendor, phone, origin, purchaser, purchasingDate, amount) values ('直通联塑排水管', '管材', '75', '个', 2.09, '中山火炬开发区招兴水管店', '137 0279 3395', 'BAAB4', '中山火炬', '43067', 100);'直通联塑排水管', '管材', '75', '个', 2.09, '中山火炬开发区招兴水管店', '137 0279 3395', 'BAAB4', '中山火炬', '43067', 100)</v>
      </c>
    </row>
    <row r="43" spans="1:13" x14ac:dyDescent="0.15">
      <c r="A43" s="2" t="s">
        <v>1335</v>
      </c>
      <c r="B43" s="2" t="s">
        <v>1322</v>
      </c>
      <c r="C43" s="2">
        <v>100</v>
      </c>
      <c r="D43" s="2" t="s">
        <v>1280</v>
      </c>
      <c r="E43" s="2">
        <v>4.22</v>
      </c>
      <c r="F43" s="2" t="s">
        <v>1276</v>
      </c>
      <c r="G43" s="2" t="s">
        <v>1277</v>
      </c>
      <c r="H43" s="2" t="s">
        <v>1336</v>
      </c>
      <c r="I43" s="4">
        <v>43067</v>
      </c>
      <c r="J43" s="4" t="s">
        <v>188</v>
      </c>
      <c r="K43" s="2">
        <v>6</v>
      </c>
      <c r="L43" s="2" t="str">
        <f t="shared" si="0"/>
        <v>insert into purchase_items (name, category, specification, unit, price, vendor, phone, origin, purchaser, purchasingDate, amount) values ('直通联塑排水管', '管材', '100', '个', 4.22, '中山火炬开发区招兴水管店', '137 0279 3395', 'BAAB5', '中山火炬', '43067', 6);</v>
      </c>
      <c r="M43" s="2" t="str">
        <f t="shared" si="1"/>
        <v>insert into purchase_items (name, category, specification, unit, price, vendor, phone, origin, purchaser, purchasingDate, amount) values ('直通联塑排水管', '管材', '100', '个', 4.22, '中山火炬开发区招兴水管店', '137 0279 3395', 'BAAB5', '中山火炬', '43067', 6);'直通联塑排水管', '管材', '100', '个', 4.22, '中山火炬开发区招兴水管店', '137 0279 3395', 'BAAB5', '中山火炬', '43067', 6)</v>
      </c>
    </row>
    <row r="44" spans="1:13" ht="14" customHeight="1" x14ac:dyDescent="0.15">
      <c r="A44" s="2">
        <v>4007</v>
      </c>
      <c r="B44" s="2" t="s">
        <v>1337</v>
      </c>
      <c r="C44" s="2" t="s">
        <v>1338</v>
      </c>
      <c r="D44" s="2" t="s">
        <v>1280</v>
      </c>
      <c r="E44" s="2">
        <v>21</v>
      </c>
      <c r="F44" s="2" t="s">
        <v>1260</v>
      </c>
      <c r="G44" s="2" t="s">
        <v>1261</v>
      </c>
      <c r="H44" s="2" t="s">
        <v>1262</v>
      </c>
      <c r="I44" s="4">
        <v>42674</v>
      </c>
      <c r="J44" s="4" t="s">
        <v>442</v>
      </c>
      <c r="K44" s="2">
        <v>5</v>
      </c>
      <c r="L44" s="2" t="str">
        <f t="shared" si="0"/>
        <v>insert into purchase_items (name, category, specification, unit, price, vendor, phone, origin, purchaser, purchasingDate, amount) values ('三通联塑排水管', '管材', '160顺水', '个', 21, '郑扬贵', '159 1455 6588', '佛山', '陈村花湾城', '42674', 5);</v>
      </c>
      <c r="M44" s="2" t="str">
        <f t="shared" si="1"/>
        <v>insert into purchase_items (name, category, specification, unit, price, vendor, phone, origin, purchaser, purchasingDate, amount) values ('三通联塑排水管', '管材', '160顺水', '个', 21, '郑扬贵', '159 1455 6588', '佛山', '陈村花湾城', '42674', 5);'三通联塑排水管', '管材', '160顺水', '个', 21, '郑扬贵', '159 1455 6588', '佛山', '陈村花湾城', '42674', 5)</v>
      </c>
    </row>
    <row r="45" spans="1:13" x14ac:dyDescent="0.15">
      <c r="A45" s="2" t="s">
        <v>1339</v>
      </c>
      <c r="B45" s="2" t="s">
        <v>1337</v>
      </c>
      <c r="C45" s="2" t="s">
        <v>1340</v>
      </c>
      <c r="D45" s="2" t="s">
        <v>1280</v>
      </c>
      <c r="E45" s="2">
        <v>8.5</v>
      </c>
      <c r="F45" s="2" t="s">
        <v>1260</v>
      </c>
      <c r="G45" s="2" t="s">
        <v>1261</v>
      </c>
      <c r="H45" s="2" t="s">
        <v>1262</v>
      </c>
      <c r="I45" s="4">
        <v>42674</v>
      </c>
      <c r="J45" s="4" t="s">
        <v>442</v>
      </c>
      <c r="K45" s="2">
        <v>5</v>
      </c>
      <c r="L45" s="2" t="str">
        <f t="shared" si="0"/>
        <v>insert into purchase_items (name, category, specification, unit, price, vendor, phone, origin, purchaser, purchasingDate, amount) values ('三通联塑排水管', '管材', '110顺水', '个', 8.5, '郑扬贵', '159 1455 6588', '佛山', '陈村花湾城', '42674', 5);</v>
      </c>
      <c r="M45" s="2" t="str">
        <f t="shared" si="1"/>
        <v>insert into purchase_items (name, category, specification, unit, price, vendor, phone, origin, purchaser, purchasingDate, amount) values ('三通联塑排水管', '管材', '110顺水', '个', 8.5, '郑扬贵', '159 1455 6588', '佛山', '陈村花湾城', '42674', 5);'三通联塑排水管', '管材', '110顺水', '个', 8.5, '郑扬贵', '159 1455 6588', '佛山', '陈村花湾城', '42674', 5)</v>
      </c>
    </row>
    <row r="46" spans="1:13" x14ac:dyDescent="0.15">
      <c r="A46" s="2" t="s">
        <v>1341</v>
      </c>
      <c r="B46" s="2" t="s">
        <v>1337</v>
      </c>
      <c r="C46" s="2" t="s">
        <v>1342</v>
      </c>
      <c r="D46" s="2" t="s">
        <v>1280</v>
      </c>
      <c r="E46" s="2">
        <v>21</v>
      </c>
      <c r="F46" s="2" t="s">
        <v>1260</v>
      </c>
      <c r="G46" s="2" t="s">
        <v>1261</v>
      </c>
      <c r="H46" s="2" t="s">
        <v>1262</v>
      </c>
      <c r="I46" s="4">
        <v>42674</v>
      </c>
      <c r="J46" s="4" t="s">
        <v>442</v>
      </c>
      <c r="K46" s="2">
        <v>10</v>
      </c>
      <c r="L46" s="2" t="str">
        <f t="shared" si="0"/>
        <v>insert into purchase_items (name, category, specification, unit, price, vendor, phone, origin, purchaser, purchasingDate, amount) values ('三通联塑排水管', '管材', '160*110异径', '个', 21, '郑扬贵', '159 1455 6588', '佛山', '陈村花湾城', '42674', 10);</v>
      </c>
      <c r="M46" s="2" t="str">
        <f t="shared" si="1"/>
        <v>insert into purchase_items (name, category, specification, unit, price, vendor, phone, origin, purchaser, purchasingDate, amount) values ('三通联塑排水管', '管材', '160*110异径', '个', 21, '郑扬贵', '159 1455 6588', '佛山', '陈村花湾城', '42674', 10);'三通联塑排水管', '管材', '160*110异径', '个', 21, '郑扬贵', '159 1455 6588', '佛山', '陈村花湾城', '42674', 10)</v>
      </c>
    </row>
    <row r="47" spans="1:13" x14ac:dyDescent="0.15">
      <c r="A47" s="2">
        <v>4008</v>
      </c>
      <c r="B47" s="19" t="s">
        <v>1343</v>
      </c>
      <c r="C47" s="19" t="s">
        <v>1344</v>
      </c>
      <c r="D47" s="2" t="s">
        <v>1280</v>
      </c>
      <c r="E47" s="2">
        <v>109</v>
      </c>
      <c r="F47" s="2" t="s">
        <v>1260</v>
      </c>
      <c r="G47" s="2" t="s">
        <v>1261</v>
      </c>
      <c r="H47" s="2" t="s">
        <v>1262</v>
      </c>
      <c r="I47" s="4">
        <v>42674</v>
      </c>
      <c r="J47" s="4" t="s">
        <v>442</v>
      </c>
      <c r="K47" s="2">
        <v>10</v>
      </c>
      <c r="L47" s="2" t="str">
        <f t="shared" si="0"/>
        <v>insert into purchase_items (name, category, specification, unit, price, vendor, phone, origin, purchaser, purchasingDate, amount) values ('弯头联塑排水管', '管材', '160*45°', '个', 109, '郑扬贵', '159 1455 6588', '佛山', '陈村花湾城', '42674', 10);</v>
      </c>
      <c r="M47" s="2" t="str">
        <f t="shared" si="1"/>
        <v>insert into purchase_items (name, category, specification, unit, price, vendor, phone, origin, purchaser, purchasingDate, amount) values ('弯头联塑排水管', '管材', '160*45°', '个', 109, '郑扬贵', '159 1455 6588', '佛山', '陈村花湾城', '42674', 10);'弯头联塑排水管', '管材', '160*45°', '个', 109, '郑扬贵', '159 1455 6588', '佛山', '陈村花湾城', '42674', 10)</v>
      </c>
    </row>
    <row r="48" spans="1:13" x14ac:dyDescent="0.15">
      <c r="A48" s="2" t="s">
        <v>1345</v>
      </c>
      <c r="B48" s="19" t="s">
        <v>1343</v>
      </c>
      <c r="C48" s="19" t="s">
        <v>1346</v>
      </c>
      <c r="D48" s="2" t="s">
        <v>1280</v>
      </c>
      <c r="E48" s="2">
        <v>5.5</v>
      </c>
      <c r="F48" s="2" t="s">
        <v>1260</v>
      </c>
      <c r="G48" s="2" t="s">
        <v>1261</v>
      </c>
      <c r="H48" s="2" t="s">
        <v>1262</v>
      </c>
      <c r="I48" s="4">
        <v>42674</v>
      </c>
      <c r="J48" s="4" t="s">
        <v>442</v>
      </c>
      <c r="K48" s="2">
        <v>8</v>
      </c>
      <c r="L48" s="2" t="str">
        <f t="shared" si="0"/>
        <v>insert into purchase_items (name, category, specification, unit, price, vendor, phone, origin, purchaser, purchasingDate, amount) values ('弯头联塑排水管', '管材', '110*45°', '个', 5.5, '郑扬贵', '159 1455 6588', '佛山', '陈村花湾城', '42674', 8);</v>
      </c>
      <c r="M48" s="2" t="str">
        <f t="shared" si="1"/>
        <v>insert into purchase_items (name, category, specification, unit, price, vendor, phone, origin, purchaser, purchasingDate, amount) values ('弯头联塑排水管', '管材', '110*45°', '个', 5.5, '郑扬贵', '159 1455 6588', '佛山', '陈村花湾城', '42674', 8);'弯头联塑排水管', '管材', '110*45°', '个', 5.5, '郑扬贵', '159 1455 6588', '佛山', '陈村花湾城', '42674', 8)</v>
      </c>
    </row>
    <row r="49" spans="1:13" x14ac:dyDescent="0.15">
      <c r="A49" s="2" t="s">
        <v>1347</v>
      </c>
      <c r="B49" s="19" t="s">
        <v>1343</v>
      </c>
      <c r="C49" s="19" t="s">
        <v>1348</v>
      </c>
      <c r="D49" s="2" t="s">
        <v>1280</v>
      </c>
      <c r="E49" s="2">
        <v>6.8</v>
      </c>
      <c r="F49" s="2" t="s">
        <v>1260</v>
      </c>
      <c r="G49" s="2" t="s">
        <v>1261</v>
      </c>
      <c r="H49" s="2" t="s">
        <v>1262</v>
      </c>
      <c r="I49" s="4">
        <v>42674</v>
      </c>
      <c r="J49" s="4" t="s">
        <v>442</v>
      </c>
      <c r="K49" s="2">
        <v>4</v>
      </c>
      <c r="L49" s="2" t="str">
        <f t="shared" si="0"/>
        <v>insert into purchase_items (name, category, specification, unit, price, vendor, phone, origin, purchaser, purchasingDate, amount) values ('弯头联塑排水管', '管材', '110*90°', '个', 6.8, '郑扬贵', '159 1455 6588', '佛山', '陈村花湾城', '42674', 4);</v>
      </c>
      <c r="M49" s="2" t="str">
        <f t="shared" si="1"/>
        <v>insert into purchase_items (name, category, specification, unit, price, vendor, phone, origin, purchaser, purchasingDate, amount) values ('弯头联塑排水管', '管材', '110*90°', '个', 6.8, '郑扬贵', '159 1455 6588', '佛山', '陈村花湾城', '42674', 4);'弯头联塑排水管', '管材', '110*90°', '个', 6.8, '郑扬贵', '159 1455 6588', '佛山', '陈村花湾城', '42674', 4)</v>
      </c>
    </row>
    <row r="50" spans="1:13" x14ac:dyDescent="0.15">
      <c r="A50" s="2" t="s">
        <v>1349</v>
      </c>
      <c r="B50" s="19" t="s">
        <v>1343</v>
      </c>
      <c r="C50" s="19" t="s">
        <v>1344</v>
      </c>
      <c r="D50" s="2" t="s">
        <v>1280</v>
      </c>
      <c r="E50" s="2">
        <v>20</v>
      </c>
      <c r="F50" s="2" t="s">
        <v>1284</v>
      </c>
      <c r="G50" s="2" t="s">
        <v>1350</v>
      </c>
      <c r="H50" s="2" t="s">
        <v>1350</v>
      </c>
      <c r="I50" s="4">
        <v>42947</v>
      </c>
      <c r="J50" s="4" t="s">
        <v>43</v>
      </c>
      <c r="K50" s="2">
        <v>2</v>
      </c>
      <c r="L50" s="2" t="str">
        <f t="shared" si="0"/>
        <v>insert into purchase_items (name, category, specification, unit, price, vendor, phone, origin, purchaser, purchasingDate, amount) values ('弯头联塑排水管', '管材', '160*45°', '个', 20, '黄文强', 'BAAD1', 'BAAD1', '江门一期', '42947', 2);</v>
      </c>
      <c r="M50" s="2" t="str">
        <f t="shared" si="1"/>
        <v>insert into purchase_items (name, category, specification, unit, price, vendor, phone, origin, purchaser, purchasingDate, amount) values ('弯头联塑排水管', '管材', '160*45°', '个', 20, '黄文强', 'BAAD1', 'BAAD1', '江门一期', '42947', 2);'弯头联塑排水管', '管材', '160*45°', '个', 20, '黄文强', 'BAAD1', 'BAAD1', '江门一期', '42947', 2)</v>
      </c>
    </row>
    <row r="51" spans="1:13" x14ac:dyDescent="0.15">
      <c r="A51" s="2" t="s">
        <v>1351</v>
      </c>
      <c r="B51" s="19" t="s">
        <v>1343</v>
      </c>
      <c r="C51" s="19" t="s">
        <v>1346</v>
      </c>
      <c r="D51" s="2" t="s">
        <v>1280</v>
      </c>
      <c r="E51" s="2">
        <v>7</v>
      </c>
      <c r="F51" s="2" t="s">
        <v>1284</v>
      </c>
      <c r="G51" s="2" t="s">
        <v>1352</v>
      </c>
      <c r="H51" s="2" t="s">
        <v>1352</v>
      </c>
      <c r="I51" s="4">
        <v>42849</v>
      </c>
      <c r="J51" s="4" t="s">
        <v>86</v>
      </c>
      <c r="K51" s="2">
        <v>3</v>
      </c>
      <c r="L51" s="2" t="str">
        <f t="shared" si="0"/>
        <v>insert into purchase_items (name, category, specification, unit, price, vendor, phone, origin, purchaser, purchasingDate, amount) values ('弯头联塑排水管', '管材', '110*45°', '个', 7, '黄文强', 'BAAD2', 'BAAD2', '江门售楼部', '42849', 3);</v>
      </c>
      <c r="M51" s="2" t="str">
        <f t="shared" si="1"/>
        <v>insert into purchase_items (name, category, specification, unit, price, vendor, phone, origin, purchaser, purchasingDate, amount) values ('弯头联塑排水管', '管材', '110*45°', '个', 7, '黄文强', 'BAAD2', 'BAAD2', '江门售楼部', '42849', 3);'弯头联塑排水管', '管材', '110*45°', '个', 7, '黄文强', 'BAAD2', 'BAAD2', '江门售楼部', '42849', 3)</v>
      </c>
    </row>
    <row r="52" spans="1:13" x14ac:dyDescent="0.15">
      <c r="A52" s="2" t="s">
        <v>1353</v>
      </c>
      <c r="B52" s="19" t="s">
        <v>1343</v>
      </c>
      <c r="C52" s="19" t="s">
        <v>1346</v>
      </c>
      <c r="D52" s="2" t="s">
        <v>1280</v>
      </c>
      <c r="E52" s="2">
        <v>5.4</v>
      </c>
      <c r="F52" s="2" t="s">
        <v>1271</v>
      </c>
      <c r="G52" s="2" t="s">
        <v>1261</v>
      </c>
      <c r="H52" s="2" t="s">
        <v>1262</v>
      </c>
      <c r="I52" s="4">
        <v>43077</v>
      </c>
      <c r="J52" s="4" t="s">
        <v>1272</v>
      </c>
      <c r="K52" s="2">
        <v>6</v>
      </c>
      <c r="L52" s="2" t="str">
        <f t="shared" si="0"/>
        <v>insert into purchase_items (name, category, specification, unit, price, vendor, phone, origin, purchaser, purchasingDate, amount) values ('弯头联塑排水管', '管材', '110*45°', '个', 5.4, '佛山市吉乾贸易有限公司', '159 1455 6588', '佛山', '财富中心', '43077', 6);</v>
      </c>
      <c r="M52" s="2" t="str">
        <f t="shared" si="1"/>
        <v>insert into purchase_items (name, category, specification, unit, price, vendor, phone, origin, purchaser, purchasingDate, amount) values ('弯头联塑排水管', '管材', '110*45°', '个', 5.4, '佛山市吉乾贸易有限公司', '159 1455 6588', '佛山', '财富中心', '43077', 6);'弯头联塑排水管', '管材', '110*45°', '个', 5.4, '佛山市吉乾贸易有限公司', '159 1455 6588', '佛山', '财富中心', '43077', 6)</v>
      </c>
    </row>
    <row r="53" spans="1:13" x14ac:dyDescent="0.15">
      <c r="A53" s="2" t="s">
        <v>1354</v>
      </c>
      <c r="B53" s="19" t="s">
        <v>1343</v>
      </c>
      <c r="C53" s="19" t="s">
        <v>1348</v>
      </c>
      <c r="D53" s="2" t="s">
        <v>1280</v>
      </c>
      <c r="E53" s="2">
        <v>6.55</v>
      </c>
      <c r="F53" s="2" t="s">
        <v>1271</v>
      </c>
      <c r="G53" s="2" t="s">
        <v>1261</v>
      </c>
      <c r="H53" s="2" t="s">
        <v>1262</v>
      </c>
      <c r="I53" s="4">
        <v>43077</v>
      </c>
      <c r="J53" s="4" t="s">
        <v>1272</v>
      </c>
      <c r="K53" s="2">
        <v>10</v>
      </c>
      <c r="L53" s="2" t="str">
        <f t="shared" si="0"/>
        <v>insert into purchase_items (name, category, specification, unit, price, vendor, phone, origin, purchaser, purchasingDate, amount) values ('弯头联塑排水管', '管材', '110*90°', '个', 6.55, '佛山市吉乾贸易有限公司', '159 1455 6588', '佛山', '财富中心', '43077', 10);</v>
      </c>
      <c r="M53" s="2" t="str">
        <f t="shared" si="1"/>
        <v>insert into purchase_items (name, category, specification, unit, price, vendor, phone, origin, purchaser, purchasingDate, amount) values ('弯头联塑排水管', '管材', '110*90°', '个', 6.55, '佛山市吉乾贸易有限公司', '159 1455 6588', '佛山', '财富中心', '43077', 10);'弯头联塑排水管', '管材', '110*90°', '个', 6.55, '佛山市吉乾贸易有限公司', '159 1455 6588', '佛山', '财富中心', '43077', 10)</v>
      </c>
    </row>
    <row r="54" spans="1:13" x14ac:dyDescent="0.15">
      <c r="A54" s="2" t="s">
        <v>1355</v>
      </c>
      <c r="B54" s="19" t="s">
        <v>1343</v>
      </c>
      <c r="C54" s="19" t="s">
        <v>1356</v>
      </c>
      <c r="D54" s="2" t="s">
        <v>1280</v>
      </c>
      <c r="E54" s="2">
        <v>27.75</v>
      </c>
      <c r="F54" s="2" t="s">
        <v>1271</v>
      </c>
      <c r="G54" s="2" t="s">
        <v>1261</v>
      </c>
      <c r="H54" s="2" t="s">
        <v>1262</v>
      </c>
      <c r="I54" s="4">
        <v>43077</v>
      </c>
      <c r="J54" s="4" t="s">
        <v>1272</v>
      </c>
      <c r="K54" s="2">
        <v>6</v>
      </c>
      <c r="L54" s="2" t="str">
        <f t="shared" si="0"/>
        <v>insert into purchase_items (name, category, specification, unit, price, vendor, phone, origin, purchaser, purchasingDate, amount) values ('弯头联塑排水管', '管材', '200*45°', '个', 27.75, '佛山市吉乾贸易有限公司', '159 1455 6588', '佛山', '财富中心', '43077', 6);</v>
      </c>
      <c r="M54" s="2" t="str">
        <f t="shared" si="1"/>
        <v>insert into purchase_items (name, category, specification, unit, price, vendor, phone, origin, purchaser, purchasingDate, amount) values ('弯头联塑排水管', '管材', '200*45°', '个', 27.75, '佛山市吉乾贸易有限公司', '159 1455 6588', '佛山', '财富中心', '43077', 6);'弯头联塑排水管', '管材', '200*45°', '个', 27.75, '佛山市吉乾贸易有限公司', '159 1455 6588', '佛山', '财富中心', '43077', 6)</v>
      </c>
    </row>
    <row r="55" spans="1:13" x14ac:dyDescent="0.15">
      <c r="A55" s="2" t="s">
        <v>1357</v>
      </c>
      <c r="B55" s="19" t="s">
        <v>1343</v>
      </c>
      <c r="C55" s="19" t="s">
        <v>1358</v>
      </c>
      <c r="D55" s="2" t="s">
        <v>1280</v>
      </c>
      <c r="E55" s="2">
        <v>5.51</v>
      </c>
      <c r="F55" s="2" t="s">
        <v>1271</v>
      </c>
      <c r="G55" s="2" t="s">
        <v>1261</v>
      </c>
      <c r="H55" s="2" t="s">
        <v>1262</v>
      </c>
      <c r="I55" s="4">
        <v>43077</v>
      </c>
      <c r="J55" s="4" t="s">
        <v>1272</v>
      </c>
      <c r="K55" s="2">
        <v>3</v>
      </c>
      <c r="L55" s="2" t="str">
        <f t="shared" si="0"/>
        <v>insert into purchase_items (name, category, specification, unit, price, vendor, phone, origin, purchaser, purchasingDate, amount) values ('弯头联塑排水管', '管材', '63*25', '个', 5.51, '佛山市吉乾贸易有限公司', '159 1455 6588', '佛山', '财富中心', '43077', 3);</v>
      </c>
      <c r="M55" s="2" t="str">
        <f t="shared" si="1"/>
        <v>insert into purchase_items (name, category, specification, unit, price, vendor, phone, origin, purchaser, purchasingDate, amount) values ('弯头联塑排水管', '管材', '63*25', '个', 5.51, '佛山市吉乾贸易有限公司', '159 1455 6588', '佛山', '财富中心', '43077', 3);'弯头联塑排水管', '管材', '63*25', '个', 5.51, '佛山市吉乾贸易有限公司', '159 1455 6588', '佛山', '财富中心', '43077', 3)</v>
      </c>
    </row>
    <row r="56" spans="1:13" x14ac:dyDescent="0.15">
      <c r="A56" s="2" t="s">
        <v>1359</v>
      </c>
      <c r="B56" s="19" t="s">
        <v>1343</v>
      </c>
      <c r="C56" s="19" t="s">
        <v>1356</v>
      </c>
      <c r="D56" s="2" t="s">
        <v>1280</v>
      </c>
      <c r="E56" s="2">
        <v>27.75</v>
      </c>
      <c r="F56" s="2" t="s">
        <v>1271</v>
      </c>
      <c r="G56" s="2" t="s">
        <v>1261</v>
      </c>
      <c r="H56" s="2" t="s">
        <v>1262</v>
      </c>
      <c r="I56" s="4">
        <v>43094</v>
      </c>
      <c r="J56" s="4" t="s">
        <v>1272</v>
      </c>
      <c r="K56" s="2">
        <v>4</v>
      </c>
      <c r="L56" s="2" t="str">
        <f t="shared" si="0"/>
        <v>insert into purchase_items (name, category, specification, unit, price, vendor, phone, origin, purchaser, purchasingDate, amount) values ('弯头联塑排水管', '管材', '200*45°', '个', 27.75, '佛山市吉乾贸易有限公司', '159 1455 6588', '佛山', '财富中心', '43094', 4);</v>
      </c>
      <c r="M56" s="2" t="str">
        <f t="shared" si="1"/>
        <v>insert into purchase_items (name, category, specification, unit, price, vendor, phone, origin, purchaser, purchasingDate, amount) values ('弯头联塑排水管', '管材', '200*45°', '个', 27.75, '佛山市吉乾贸易有限公司', '159 1455 6588', '佛山', '财富中心', '43094', 4);'弯头联塑排水管', '管材', '200*45°', '个', 27.75, '佛山市吉乾贸易有限公司', '159 1455 6588', '佛山', '财富中心', '43094', 4)</v>
      </c>
    </row>
    <row r="57" spans="1:13" x14ac:dyDescent="0.15">
      <c r="A57" s="2" t="s">
        <v>1360</v>
      </c>
      <c r="B57" s="19" t="s">
        <v>1343</v>
      </c>
      <c r="C57" s="19" t="s">
        <v>1361</v>
      </c>
      <c r="D57" s="2" t="s">
        <v>1280</v>
      </c>
      <c r="E57" s="2">
        <v>3.3</v>
      </c>
      <c r="F57" s="2" t="s">
        <v>1276</v>
      </c>
      <c r="G57" s="2" t="s">
        <v>1277</v>
      </c>
      <c r="H57" s="2" t="s">
        <v>1362</v>
      </c>
      <c r="I57" s="4">
        <v>43067</v>
      </c>
      <c r="J57" s="4" t="s">
        <v>188</v>
      </c>
      <c r="K57" s="2">
        <v>6</v>
      </c>
      <c r="L57" s="2" t="str">
        <f t="shared" si="0"/>
        <v>insert into purchase_items (name, category, specification, unit, price, vendor, phone, origin, purchaser, purchasingDate, amount) values ('弯头联塑排水管', '管材', '75*90°', '个', 3.3, '中山火炬开发区招兴水管店', '137 0279 3395', 'BAAD3', '中山火炬', '43067', 6);</v>
      </c>
      <c r="M57" s="2" t="str">
        <f t="shared" si="1"/>
        <v>insert into purchase_items (name, category, specification, unit, price, vendor, phone, origin, purchaser, purchasingDate, amount) values ('弯头联塑排水管', '管材', '75*90°', '个', 3.3, '中山火炬开发区招兴水管店', '137 0279 3395', 'BAAD3', '中山火炬', '43067', 6);'弯头联塑排水管', '管材', '75*90°', '个', 3.3, '中山火炬开发区招兴水管店', '137 0279 3395', 'BAAD3', '中山火炬', '43067', 6)</v>
      </c>
    </row>
    <row r="58" spans="1:13" x14ac:dyDescent="0.15">
      <c r="A58" s="2" t="s">
        <v>1363</v>
      </c>
      <c r="B58" s="19" t="s">
        <v>1343</v>
      </c>
      <c r="C58" s="19" t="s">
        <v>1364</v>
      </c>
      <c r="D58" s="2" t="s">
        <v>1280</v>
      </c>
      <c r="E58" s="2">
        <v>2.5499999999999998</v>
      </c>
      <c r="F58" s="2" t="s">
        <v>1276</v>
      </c>
      <c r="G58" s="2" t="s">
        <v>1277</v>
      </c>
      <c r="H58" s="2" t="s">
        <v>1365</v>
      </c>
      <c r="I58" s="4">
        <v>43067</v>
      </c>
      <c r="J58" s="4" t="s">
        <v>188</v>
      </c>
      <c r="K58" s="2">
        <v>10</v>
      </c>
      <c r="L58" s="2" t="str">
        <f t="shared" si="0"/>
        <v>insert into purchase_items (name, category, specification, unit, price, vendor, phone, origin, purchaser, purchasingDate, amount) values ('弯头联塑排水管', '管材', '75*45°', '个', 2.55, '中山火炬开发区招兴水管店', '137 0279 3395', 'BAAD4', '中山火炬', '43067', 10);</v>
      </c>
      <c r="M58" s="2" t="str">
        <f t="shared" si="1"/>
        <v>insert into purchase_items (name, category, specification, unit, price, vendor, phone, origin, purchaser, purchasingDate, amount) values ('弯头联塑排水管', '管材', '75*45°', '个', 2.55, '中山火炬开发区招兴水管店', '137 0279 3395', 'BAAD4', '中山火炬', '43067', 10);'弯头联塑排水管', '管材', '75*45°', '个', 2.55, '中山火炬开发区招兴水管店', '137 0279 3395', 'BAAD4', '中山火炬', '43067', 10)</v>
      </c>
    </row>
    <row r="59" spans="1:13" x14ac:dyDescent="0.15">
      <c r="A59" s="2" t="s">
        <v>1366</v>
      </c>
      <c r="B59" s="19" t="s">
        <v>1343</v>
      </c>
      <c r="C59" s="19" t="s">
        <v>1346</v>
      </c>
      <c r="D59" s="2" t="s">
        <v>1280</v>
      </c>
      <c r="E59" s="2">
        <v>6.18</v>
      </c>
      <c r="F59" s="2" t="s">
        <v>1276</v>
      </c>
      <c r="G59" s="2" t="s">
        <v>1277</v>
      </c>
      <c r="H59" s="2" t="s">
        <v>1367</v>
      </c>
      <c r="I59" s="4">
        <v>43067</v>
      </c>
      <c r="J59" s="4" t="s">
        <v>188</v>
      </c>
      <c r="K59" s="2">
        <v>6</v>
      </c>
      <c r="L59" s="2" t="str">
        <f t="shared" si="0"/>
        <v>insert into purchase_items (name, category, specification, unit, price, vendor, phone, origin, purchaser, purchasingDate, amount) values ('弯头联塑排水管', '管材', '110*45°', '个', 6.18, '中山火炬开发区招兴水管店', '137 0279 3395', 'BAAD5', '中山火炬', '43067', 6);</v>
      </c>
      <c r="M59" s="2" t="str">
        <f t="shared" si="1"/>
        <v>insert into purchase_items (name, category, specification, unit, price, vendor, phone, origin, purchaser, purchasingDate, amount) values ('弯头联塑排水管', '管材', '110*45°', '个', 6.18, '中山火炬开发区招兴水管店', '137 0279 3395', 'BAAD5', '中山火炬', '43067', 6);'弯头联塑排水管', '管材', '110*45°', '个', 6.18, '中山火炬开发区招兴水管店', '137 0279 3395', 'BAAD5', '中山火炬', '43067', 6)</v>
      </c>
    </row>
    <row r="60" spans="1:13" x14ac:dyDescent="0.15">
      <c r="A60" s="2">
        <v>4009</v>
      </c>
      <c r="B60" s="2" t="s">
        <v>1368</v>
      </c>
      <c r="C60" s="2">
        <v>90</v>
      </c>
      <c r="D60" s="2" t="s">
        <v>1280</v>
      </c>
      <c r="E60" s="2">
        <v>11.66</v>
      </c>
      <c r="F60" s="2" t="s">
        <v>1260</v>
      </c>
      <c r="G60" s="2" t="s">
        <v>1261</v>
      </c>
      <c r="H60" s="2" t="s">
        <v>1262</v>
      </c>
      <c r="I60" s="4">
        <v>42674</v>
      </c>
      <c r="J60" s="4" t="s">
        <v>442</v>
      </c>
      <c r="K60" s="2">
        <v>20</v>
      </c>
      <c r="L60" s="2" t="str">
        <f t="shared" si="0"/>
        <v>insert into purchase_items (name, category, specification, unit, price, vendor, phone, origin, purchaser, purchasingDate, amount) values ('直通联塑PPR', '管材', '90', '个', 11.66, '郑扬贵', '159 1455 6588', '佛山', '陈村花湾城', '42674', 20);</v>
      </c>
      <c r="M60" s="2" t="str">
        <f t="shared" si="1"/>
        <v>insert into purchase_items (name, category, specification, unit, price, vendor, phone, origin, purchaser, purchasingDate, amount) values ('直通联塑PPR', '管材', '90', '个', 11.66, '郑扬贵', '159 1455 6588', '佛山', '陈村花湾城', '42674', 20);'直通联塑PPR', '管材', '90', '个', 11.66, '郑扬贵', '159 1455 6588', '佛山', '陈村花湾城', '42674', 20)</v>
      </c>
    </row>
    <row r="61" spans="1:13" x14ac:dyDescent="0.15">
      <c r="A61" s="2" t="s">
        <v>1369</v>
      </c>
      <c r="B61" s="2" t="s">
        <v>1368</v>
      </c>
      <c r="C61" s="2" t="s">
        <v>1370</v>
      </c>
      <c r="D61" s="2" t="s">
        <v>1280</v>
      </c>
      <c r="E61" s="2">
        <v>5.46</v>
      </c>
      <c r="F61" s="2" t="s">
        <v>1260</v>
      </c>
      <c r="G61" s="2" t="s">
        <v>1261</v>
      </c>
      <c r="H61" s="2" t="s">
        <v>1262</v>
      </c>
      <c r="I61" s="4">
        <v>42674</v>
      </c>
      <c r="J61" s="4" t="s">
        <v>442</v>
      </c>
      <c r="K61" s="2">
        <v>2</v>
      </c>
      <c r="L61" s="2" t="str">
        <f t="shared" si="0"/>
        <v>insert into purchase_items (name, category, specification, unit, price, vendor, phone, origin, purchaser, purchasingDate, amount) values ('直通联塑PPR', '管材', '75*40', '个', 5.46, '郑扬贵', '159 1455 6588', '佛山', '陈村花湾城', '42674', 2);</v>
      </c>
      <c r="M61" s="2" t="str">
        <f t="shared" si="1"/>
        <v>insert into purchase_items (name, category, specification, unit, price, vendor, phone, origin, purchaser, purchasingDate, amount) values ('直通联塑PPR', '管材', '75*40', '个', 5.46, '郑扬贵', '159 1455 6588', '佛山', '陈村花湾城', '42674', 2);'直通联塑PPR', '管材', '75*40', '个', 5.46, '郑扬贵', '159 1455 6588', '佛山', '陈村花湾城', '42674', 2)</v>
      </c>
    </row>
    <row r="62" spans="1:13" x14ac:dyDescent="0.15">
      <c r="A62" s="2" t="s">
        <v>1371</v>
      </c>
      <c r="B62" s="2" t="s">
        <v>1368</v>
      </c>
      <c r="C62" s="2">
        <v>75</v>
      </c>
      <c r="D62" s="2" t="s">
        <v>1280</v>
      </c>
      <c r="E62" s="2">
        <v>6.73</v>
      </c>
      <c r="F62" s="2" t="s">
        <v>1260</v>
      </c>
      <c r="G62" s="2" t="s">
        <v>1261</v>
      </c>
      <c r="H62" s="2" t="s">
        <v>1262</v>
      </c>
      <c r="I62" s="4">
        <v>42674</v>
      </c>
      <c r="J62" s="4" t="s">
        <v>442</v>
      </c>
      <c r="K62" s="2">
        <v>10</v>
      </c>
      <c r="L62" s="2" t="str">
        <f t="shared" si="0"/>
        <v>insert into purchase_items (name, category, specification, unit, price, vendor, phone, origin, purchaser, purchasingDate, amount) values ('直通联塑PPR', '管材', '75', '个', 6.73, '郑扬贵', '159 1455 6588', '佛山', '陈村花湾城', '42674', 10);</v>
      </c>
      <c r="M62" s="2" t="str">
        <f t="shared" si="1"/>
        <v>insert into purchase_items (name, category, specification, unit, price, vendor, phone, origin, purchaser, purchasingDate, amount) values ('直通联塑PPR', '管材', '75', '个', 6.73, '郑扬贵', '159 1455 6588', '佛山', '陈村花湾城', '42674', 10);'直通联塑PPR', '管材', '75', '个', 6.73, '郑扬贵', '159 1455 6588', '佛山', '陈村花湾城', '42674', 10)</v>
      </c>
    </row>
    <row r="63" spans="1:13" x14ac:dyDescent="0.15">
      <c r="A63" s="2" t="s">
        <v>1372</v>
      </c>
      <c r="B63" s="2" t="s">
        <v>1368</v>
      </c>
      <c r="C63" s="2">
        <v>25</v>
      </c>
      <c r="D63" s="2" t="s">
        <v>1280</v>
      </c>
      <c r="E63" s="2">
        <v>0.8</v>
      </c>
      <c r="F63" s="2" t="s">
        <v>1260</v>
      </c>
      <c r="G63" s="2" t="s">
        <v>1261</v>
      </c>
      <c r="H63" s="2" t="s">
        <v>1262</v>
      </c>
      <c r="I63" s="4">
        <v>42674</v>
      </c>
      <c r="J63" s="4" t="s">
        <v>442</v>
      </c>
      <c r="K63" s="2">
        <v>16</v>
      </c>
      <c r="L63" s="2" t="str">
        <f t="shared" si="0"/>
        <v>insert into purchase_items (name, category, specification, unit, price, vendor, phone, origin, purchaser, purchasingDate, amount) values ('直通联塑PPR', '管材', '25', '个', 0.8, '郑扬贵', '159 1455 6588', '佛山', '陈村花湾城', '42674', 16);</v>
      </c>
      <c r="M63" s="2" t="str">
        <f t="shared" si="1"/>
        <v>insert into purchase_items (name, category, specification, unit, price, vendor, phone, origin, purchaser, purchasingDate, amount) values ('直通联塑PPR', '管材', '25', '个', 0.8, '郑扬贵', '159 1455 6588', '佛山', '陈村花湾城', '42674', 16);'直通联塑PPR', '管材', '25', '个', 0.8, '郑扬贵', '159 1455 6588', '佛山', '陈村花湾城', '42674', 16)</v>
      </c>
    </row>
    <row r="64" spans="1:13" x14ac:dyDescent="0.15">
      <c r="A64" s="2" t="s">
        <v>1373</v>
      </c>
      <c r="B64" s="2" t="s">
        <v>1368</v>
      </c>
      <c r="C64" s="2" t="s">
        <v>1374</v>
      </c>
      <c r="D64" s="2" t="s">
        <v>1280</v>
      </c>
      <c r="E64" s="2">
        <v>1.1399999999999999</v>
      </c>
      <c r="F64" s="2" t="s">
        <v>1260</v>
      </c>
      <c r="G64" s="2" t="s">
        <v>1261</v>
      </c>
      <c r="H64" s="2" t="s">
        <v>1262</v>
      </c>
      <c r="I64" s="4">
        <v>42674</v>
      </c>
      <c r="J64" s="4" t="s">
        <v>442</v>
      </c>
      <c r="K64" s="2">
        <v>5</v>
      </c>
      <c r="L64" s="2" t="str">
        <f t="shared" si="0"/>
        <v>insert into purchase_items (name, category, specification, unit, price, vendor, phone, origin, purchaser, purchasingDate, amount) values ('直通联塑PPR', '管材', '40*25', '个', 1.14, '郑扬贵', '159 1455 6588', '佛山', '陈村花湾城', '42674', 5);</v>
      </c>
      <c r="M64" s="2" t="str">
        <f t="shared" si="1"/>
        <v>insert into purchase_items (name, category, specification, unit, price, vendor, phone, origin, purchaser, purchasingDate, amount) values ('直通联塑PPR', '管材', '40*25', '个', 1.14, '郑扬贵', '159 1455 6588', '佛山', '陈村花湾城', '42674', 5);'直通联塑PPR', '管材', '40*25', '个', 1.14, '郑扬贵', '159 1455 6588', '佛山', '陈村花湾城', '42674', 5)</v>
      </c>
    </row>
    <row r="65" spans="1:13" x14ac:dyDescent="0.15">
      <c r="A65" s="2" t="s">
        <v>1375</v>
      </c>
      <c r="B65" s="2" t="s">
        <v>1368</v>
      </c>
      <c r="C65" s="2" t="s">
        <v>1376</v>
      </c>
      <c r="D65" s="2" t="s">
        <v>1280</v>
      </c>
      <c r="E65" s="2">
        <v>10.31</v>
      </c>
      <c r="F65" s="2" t="s">
        <v>1260</v>
      </c>
      <c r="G65" s="2" t="s">
        <v>1261</v>
      </c>
      <c r="H65" s="2" t="s">
        <v>1262</v>
      </c>
      <c r="I65" s="4">
        <v>42674</v>
      </c>
      <c r="J65" s="4" t="s">
        <v>442</v>
      </c>
      <c r="K65" s="2">
        <v>1</v>
      </c>
      <c r="L65" s="2" t="str">
        <f t="shared" si="0"/>
        <v>insert into purchase_items (name, category, specification, unit, price, vendor, phone, origin, purchaser, purchasingDate, amount) values ('直通联塑PPR', '管材', '90*75', '个', 10.31, '郑扬贵', '159 1455 6588', '佛山', '陈村花湾城', '42674', 1);</v>
      </c>
      <c r="M65" s="2" t="str">
        <f t="shared" si="1"/>
        <v>insert into purchase_items (name, category, specification, unit, price, vendor, phone, origin, purchaser, purchasingDate, amount) values ('直通联塑PPR', '管材', '90*75', '个', 10.31, '郑扬贵', '159 1455 6588', '佛山', '陈村花湾城', '42674', 1);'直通联塑PPR', '管材', '90*75', '个', 10.31, '郑扬贵', '159 1455 6588', '佛山', '陈村花湾城', '42674', 1)</v>
      </c>
    </row>
    <row r="66" spans="1:13" x14ac:dyDescent="0.15">
      <c r="A66" s="2" t="s">
        <v>1377</v>
      </c>
      <c r="B66" s="2" t="s">
        <v>1368</v>
      </c>
      <c r="C66" s="2">
        <v>40</v>
      </c>
      <c r="D66" s="2" t="s">
        <v>1280</v>
      </c>
      <c r="E66" s="2">
        <v>1.43</v>
      </c>
      <c r="F66" s="2" t="s">
        <v>1260</v>
      </c>
      <c r="G66" s="2" t="s">
        <v>1261</v>
      </c>
      <c r="H66" s="2" t="s">
        <v>1262</v>
      </c>
      <c r="I66" s="4">
        <v>42674</v>
      </c>
      <c r="J66" s="4" t="s">
        <v>442</v>
      </c>
      <c r="K66" s="2">
        <v>5</v>
      </c>
      <c r="L66" s="2" t="str">
        <f t="shared" si="0"/>
        <v>insert into purchase_items (name, category, specification, unit, price, vendor, phone, origin, purchaser, purchasingDate, amount) values ('直通联塑PPR', '管材', '40', '个', 1.43, '郑扬贵', '159 1455 6588', '佛山', '陈村花湾城', '42674', 5);</v>
      </c>
      <c r="M66" s="2" t="str">
        <f t="shared" si="1"/>
        <v>insert into purchase_items (name, category, specification, unit, price, vendor, phone, origin, purchaser, purchasingDate, amount) values ('直通联塑PPR', '管材', '40', '个', 1.43, '郑扬贵', '159 1455 6588', '佛山', '陈村花湾城', '42674', 5);'直通联塑PPR', '管材', '40', '个', 1.43, '郑扬贵', '159 1455 6588', '佛山', '陈村花湾城', '42674', 5)</v>
      </c>
    </row>
    <row r="67" spans="1:13" x14ac:dyDescent="0.15">
      <c r="A67" s="2" t="s">
        <v>1378</v>
      </c>
      <c r="B67" s="2" t="s">
        <v>1368</v>
      </c>
      <c r="C67" s="2" t="s">
        <v>1374</v>
      </c>
      <c r="D67" s="2" t="s">
        <v>1280</v>
      </c>
      <c r="E67" s="2">
        <v>1.31</v>
      </c>
      <c r="F67" s="2" t="s">
        <v>1260</v>
      </c>
      <c r="G67" s="2" t="s">
        <v>1261</v>
      </c>
      <c r="H67" s="2" t="s">
        <v>1262</v>
      </c>
      <c r="I67" s="4">
        <v>42674</v>
      </c>
      <c r="J67" s="4" t="s">
        <v>442</v>
      </c>
      <c r="K67" s="2">
        <v>2</v>
      </c>
      <c r="L67" s="2" t="str">
        <f t="shared" si="0"/>
        <v>insert into purchase_items (name, category, specification, unit, price, vendor, phone, origin, purchaser, purchasingDate, amount) values ('直通联塑PPR', '管材', '40*25', '个', 1.31, '郑扬贵', '159 1455 6588', '佛山', '陈村花湾城', '42674', 2);</v>
      </c>
      <c r="M67" s="2" t="str">
        <f t="shared" si="1"/>
        <v>insert into purchase_items (name, category, specification, unit, price, vendor, phone, origin, purchaser, purchasingDate, amount) values ('直通联塑PPR', '管材', '40*25', '个', 1.31, '郑扬贵', '159 1455 6588', '佛山', '陈村花湾城', '42674', 2);'直通联塑PPR', '管材', '40*25', '个', 1.31, '郑扬贵', '159 1455 6588', '佛山', '陈村花湾城', '42674', 2)</v>
      </c>
    </row>
    <row r="68" spans="1:13" x14ac:dyDescent="0.15">
      <c r="A68" s="2" t="s">
        <v>1379</v>
      </c>
      <c r="B68" s="2" t="s">
        <v>1368</v>
      </c>
      <c r="C68" s="2" t="s">
        <v>1380</v>
      </c>
      <c r="D68" s="2" t="s">
        <v>1280</v>
      </c>
      <c r="E68" s="2">
        <v>0.65</v>
      </c>
      <c r="F68" s="2" t="s">
        <v>1271</v>
      </c>
      <c r="G68" s="2" t="s">
        <v>1261</v>
      </c>
      <c r="H68" s="2" t="s">
        <v>1262</v>
      </c>
      <c r="I68" s="4">
        <v>43077</v>
      </c>
      <c r="J68" s="4" t="s">
        <v>1272</v>
      </c>
      <c r="K68" s="2">
        <v>3</v>
      </c>
      <c r="L68" s="2" t="str">
        <f t="shared" ref="L68:L131" si="2">CONCATENATE($M$2,"'",B68,$L$2,$B$2,$L$2,C68,$L$2,D68,"', ",E68,", '",F68,$L$2,G68,$L$2,H68,$L$2,J68,$L$2,I68,"', ",K68,");")</f>
        <v>insert into purchase_items (name, category, specification, unit, price, vendor, phone, origin, purchaser, purchasingDate, amount) values ('直通联塑PPR', '管材', '32*25', '个', 0.65, '佛山市吉乾贸易有限公司', '159 1455 6588', '佛山', '财富中心', '43077', 3);</v>
      </c>
      <c r="M68" s="2" t="str">
        <f t="shared" ref="M68:M131" si="3">CONCATENATE(L68,"'",B68,$L$2,$B$2,$L$2,C68,$L$2,D68,"', ",E68,", '",F68,$L$2,G68,$L$2,H68,$L$2,J68,$L$2,I68,"', ",K68,")")</f>
        <v>insert into purchase_items (name, category, specification, unit, price, vendor, phone, origin, purchaser, purchasingDate, amount) values ('直通联塑PPR', '管材', '32*25', '个', 0.65, '佛山市吉乾贸易有限公司', '159 1455 6588', '佛山', '财富中心', '43077', 3);'直通联塑PPR', '管材', '32*25', '个', 0.65, '佛山市吉乾贸易有限公司', '159 1455 6588', '佛山', '财富中心', '43077', 3)</v>
      </c>
    </row>
    <row r="69" spans="1:13" x14ac:dyDescent="0.15">
      <c r="A69" s="2" t="s">
        <v>1381</v>
      </c>
      <c r="B69" s="2" t="s">
        <v>1368</v>
      </c>
      <c r="C69" s="2" t="s">
        <v>1382</v>
      </c>
      <c r="D69" s="2" t="s">
        <v>1280</v>
      </c>
      <c r="E69" s="2">
        <v>5.15</v>
      </c>
      <c r="F69" s="2" t="s">
        <v>1271</v>
      </c>
      <c r="G69" s="2" t="s">
        <v>1261</v>
      </c>
      <c r="H69" s="2" t="s">
        <v>1262</v>
      </c>
      <c r="I69" s="4">
        <v>43077</v>
      </c>
      <c r="J69" s="4" t="s">
        <v>1272</v>
      </c>
      <c r="K69" s="2">
        <v>2</v>
      </c>
      <c r="L69" s="2" t="str">
        <f t="shared" si="2"/>
        <v>insert into purchase_items (name, category, specification, unit, price, vendor, phone, origin, purchaser, purchasingDate, amount) values ('直通联塑PPR', '管材', '75*63', '个', 5.15, '佛山市吉乾贸易有限公司', '159 1455 6588', '佛山', '财富中心', '43077', 2);</v>
      </c>
      <c r="M69" s="2" t="str">
        <f t="shared" si="3"/>
        <v>insert into purchase_items (name, category, specification, unit, price, vendor, phone, origin, purchaser, purchasingDate, amount) values ('直通联塑PPR', '管材', '75*63', '个', 5.15, '佛山市吉乾贸易有限公司', '159 1455 6588', '佛山', '财富中心', '43077', 2);'直通联塑PPR', '管材', '75*63', '个', 5.15, '佛山市吉乾贸易有限公司', '159 1455 6588', '佛山', '财富中心', '43077', 2)</v>
      </c>
    </row>
    <row r="70" spans="1:13" x14ac:dyDescent="0.15">
      <c r="A70" s="2" t="s">
        <v>1383</v>
      </c>
      <c r="B70" s="2" t="s">
        <v>1368</v>
      </c>
      <c r="C70" s="2">
        <v>63</v>
      </c>
      <c r="D70" s="2" t="s">
        <v>1280</v>
      </c>
      <c r="E70" s="2">
        <v>3.65</v>
      </c>
      <c r="F70" s="2" t="s">
        <v>1271</v>
      </c>
      <c r="G70" s="2" t="s">
        <v>1261</v>
      </c>
      <c r="H70" s="2" t="s">
        <v>1262</v>
      </c>
      <c r="I70" s="4">
        <v>43077</v>
      </c>
      <c r="J70" s="4" t="s">
        <v>1272</v>
      </c>
      <c r="K70" s="2">
        <v>25</v>
      </c>
      <c r="L70" s="2" t="str">
        <f t="shared" si="2"/>
        <v>insert into purchase_items (name, category, specification, unit, price, vendor, phone, origin, purchaser, purchasingDate, amount) values ('直通联塑PPR', '管材', '63', '个', 3.65, '佛山市吉乾贸易有限公司', '159 1455 6588', '佛山', '财富中心', '43077', 25);</v>
      </c>
      <c r="M70" s="2" t="str">
        <f t="shared" si="3"/>
        <v>insert into purchase_items (name, category, specification, unit, price, vendor, phone, origin, purchaser, purchasingDate, amount) values ('直通联塑PPR', '管材', '63', '个', 3.65, '佛山市吉乾贸易有限公司', '159 1455 6588', '佛山', '财富中心', '43077', 25);'直通联塑PPR', '管材', '63', '个', 3.65, '佛山市吉乾贸易有限公司', '159 1455 6588', '佛山', '财富中心', '43077', 25)</v>
      </c>
    </row>
    <row r="71" spans="1:13" x14ac:dyDescent="0.15">
      <c r="A71" s="2" t="s">
        <v>1384</v>
      </c>
      <c r="B71" s="2" t="s">
        <v>1368</v>
      </c>
      <c r="C71" s="2" t="s">
        <v>1385</v>
      </c>
      <c r="D71" s="2" t="s">
        <v>1280</v>
      </c>
      <c r="E71" s="2">
        <v>3.1</v>
      </c>
      <c r="F71" s="2" t="s">
        <v>1271</v>
      </c>
      <c r="G71" s="2" t="s">
        <v>1261</v>
      </c>
      <c r="H71" s="2" t="s">
        <v>1262</v>
      </c>
      <c r="I71" s="4">
        <v>43077</v>
      </c>
      <c r="J71" s="4" t="s">
        <v>1272</v>
      </c>
      <c r="K71" s="2">
        <v>2</v>
      </c>
      <c r="L71" s="2" t="str">
        <f t="shared" si="2"/>
        <v>insert into purchase_items (name, category, specification, unit, price, vendor, phone, origin, purchaser, purchasingDate, amount) values ('直通联塑PPR', '管材', '63*40', '个', 3.1, '佛山市吉乾贸易有限公司', '159 1455 6588', '佛山', '财富中心', '43077', 2);</v>
      </c>
      <c r="M71" s="2" t="str">
        <f t="shared" si="3"/>
        <v>insert into purchase_items (name, category, specification, unit, price, vendor, phone, origin, purchaser, purchasingDate, amount) values ('直通联塑PPR', '管材', '63*40', '个', 3.1, '佛山市吉乾贸易有限公司', '159 1455 6588', '佛山', '财富中心', '43077', 2);'直通联塑PPR', '管材', '63*40', '个', 3.1, '佛山市吉乾贸易有限公司', '159 1455 6588', '佛山', '财富中心', '43077', 2)</v>
      </c>
    </row>
    <row r="72" spans="1:13" x14ac:dyDescent="0.15">
      <c r="A72" s="2" t="s">
        <v>1386</v>
      </c>
      <c r="B72" s="2" t="s">
        <v>1368</v>
      </c>
      <c r="C72" s="2">
        <v>50</v>
      </c>
      <c r="D72" s="2" t="s">
        <v>1280</v>
      </c>
      <c r="E72" s="2">
        <v>2.1</v>
      </c>
      <c r="F72" s="2" t="s">
        <v>1271</v>
      </c>
      <c r="G72" s="2" t="s">
        <v>1261</v>
      </c>
      <c r="H72" s="2" t="s">
        <v>1262</v>
      </c>
      <c r="I72" s="4">
        <v>43077</v>
      </c>
      <c r="J72" s="4" t="s">
        <v>1272</v>
      </c>
      <c r="K72" s="2">
        <v>20</v>
      </c>
      <c r="L72" s="2" t="str">
        <f t="shared" si="2"/>
        <v>insert into purchase_items (name, category, specification, unit, price, vendor, phone, origin, purchaser, purchasingDate, amount) values ('直通联塑PPR', '管材', '50', '个', 2.1, '佛山市吉乾贸易有限公司', '159 1455 6588', '佛山', '财富中心', '43077', 20);</v>
      </c>
      <c r="M72" s="2" t="str">
        <f t="shared" si="3"/>
        <v>insert into purchase_items (name, category, specification, unit, price, vendor, phone, origin, purchaser, purchasingDate, amount) values ('直通联塑PPR', '管材', '50', '个', 2.1, '佛山市吉乾贸易有限公司', '159 1455 6588', '佛山', '财富中心', '43077', 20);'直通联塑PPR', '管材', '50', '个', 2.1, '佛山市吉乾贸易有限公司', '159 1455 6588', '佛山', '财富中心', '43077', 20)</v>
      </c>
    </row>
    <row r="73" spans="1:13" x14ac:dyDescent="0.15">
      <c r="A73" s="2" t="s">
        <v>1387</v>
      </c>
      <c r="B73" s="2" t="s">
        <v>1368</v>
      </c>
      <c r="C73" s="2">
        <v>40</v>
      </c>
      <c r="D73" s="2" t="s">
        <v>1280</v>
      </c>
      <c r="E73" s="2">
        <v>1.2</v>
      </c>
      <c r="F73" s="2" t="s">
        <v>1271</v>
      </c>
      <c r="G73" s="2" t="s">
        <v>1261</v>
      </c>
      <c r="H73" s="2" t="s">
        <v>1262</v>
      </c>
      <c r="I73" s="4">
        <v>43077</v>
      </c>
      <c r="J73" s="4" t="s">
        <v>1272</v>
      </c>
      <c r="K73" s="2">
        <v>7</v>
      </c>
      <c r="L73" s="2" t="str">
        <f t="shared" si="2"/>
        <v>insert into purchase_items (name, category, specification, unit, price, vendor, phone, origin, purchaser, purchasingDate, amount) values ('直通联塑PPR', '管材', '40', '个', 1.2, '佛山市吉乾贸易有限公司', '159 1455 6588', '佛山', '财富中心', '43077', 7);</v>
      </c>
      <c r="M73" s="2" t="str">
        <f t="shared" si="3"/>
        <v>insert into purchase_items (name, category, specification, unit, price, vendor, phone, origin, purchaser, purchasingDate, amount) values ('直通联塑PPR', '管材', '40', '个', 1.2, '佛山市吉乾贸易有限公司', '159 1455 6588', '佛山', '财富中心', '43077', 7);'直通联塑PPR', '管材', '40', '个', 1.2, '佛山市吉乾贸易有限公司', '159 1455 6588', '佛山', '财富中心', '43077', 7)</v>
      </c>
    </row>
    <row r="74" spans="1:13" x14ac:dyDescent="0.15">
      <c r="A74" s="2" t="s">
        <v>1388</v>
      </c>
      <c r="B74" s="2" t="s">
        <v>1368</v>
      </c>
      <c r="C74" s="2" t="s">
        <v>1374</v>
      </c>
      <c r="D74" s="2" t="s">
        <v>1280</v>
      </c>
      <c r="E74" s="2">
        <v>1.1000000000000001</v>
      </c>
      <c r="F74" s="2" t="s">
        <v>1271</v>
      </c>
      <c r="G74" s="2" t="s">
        <v>1261</v>
      </c>
      <c r="H74" s="2" t="s">
        <v>1262</v>
      </c>
      <c r="I74" s="4">
        <v>43077</v>
      </c>
      <c r="J74" s="4" t="s">
        <v>1272</v>
      </c>
      <c r="K74" s="2">
        <v>1</v>
      </c>
      <c r="L74" s="2" t="str">
        <f t="shared" si="2"/>
        <v>insert into purchase_items (name, category, specification, unit, price, vendor, phone, origin, purchaser, purchasingDate, amount) values ('直通联塑PPR', '管材', '40*25', '个', 1.1, '佛山市吉乾贸易有限公司', '159 1455 6588', '佛山', '财富中心', '43077', 1);</v>
      </c>
      <c r="M74" s="2" t="str">
        <f t="shared" si="3"/>
        <v>insert into purchase_items (name, category, specification, unit, price, vendor, phone, origin, purchaser, purchasingDate, amount) values ('直通联塑PPR', '管材', '40*25', '个', 1.1, '佛山市吉乾贸易有限公司', '159 1455 6588', '佛山', '财富中心', '43077', 1);'直通联塑PPR', '管材', '40*25', '个', 1.1, '佛山市吉乾贸易有限公司', '159 1455 6588', '佛山', '财富中心', '43077', 1)</v>
      </c>
    </row>
    <row r="75" spans="1:13" x14ac:dyDescent="0.15">
      <c r="A75" s="2" t="s">
        <v>1389</v>
      </c>
      <c r="B75" s="2" t="s">
        <v>1368</v>
      </c>
      <c r="C75" s="2">
        <v>25</v>
      </c>
      <c r="D75" s="2" t="s">
        <v>1280</v>
      </c>
      <c r="E75" s="2">
        <v>0.4</v>
      </c>
      <c r="F75" s="2" t="s">
        <v>1271</v>
      </c>
      <c r="G75" s="2" t="s">
        <v>1261</v>
      </c>
      <c r="H75" s="2" t="s">
        <v>1262</v>
      </c>
      <c r="I75" s="4">
        <v>43077</v>
      </c>
      <c r="J75" s="4" t="s">
        <v>1272</v>
      </c>
      <c r="K75" s="2">
        <v>10</v>
      </c>
      <c r="L75" s="2" t="str">
        <f t="shared" si="2"/>
        <v>insert into purchase_items (name, category, specification, unit, price, vendor, phone, origin, purchaser, purchasingDate, amount) values ('直通联塑PPR', '管材', '25', '个', 0.4, '佛山市吉乾贸易有限公司', '159 1455 6588', '佛山', '财富中心', '43077', 10);</v>
      </c>
      <c r="M75" s="2" t="str">
        <f t="shared" si="3"/>
        <v>insert into purchase_items (name, category, specification, unit, price, vendor, phone, origin, purchaser, purchasingDate, amount) values ('直通联塑PPR', '管材', '25', '个', 0.4, '佛山市吉乾贸易有限公司', '159 1455 6588', '佛山', '财富中心', '43077', 10);'直通联塑PPR', '管材', '25', '个', 0.4, '佛山市吉乾贸易有限公司', '159 1455 6588', '佛山', '财富中心', '43077', 10)</v>
      </c>
    </row>
    <row r="76" spans="1:13" x14ac:dyDescent="0.15">
      <c r="A76" s="2">
        <v>4010</v>
      </c>
      <c r="B76" s="2" t="s">
        <v>1390</v>
      </c>
      <c r="C76" s="2">
        <v>75</v>
      </c>
      <c r="D76" s="2" t="s">
        <v>1280</v>
      </c>
      <c r="E76" s="2">
        <v>6.03</v>
      </c>
      <c r="F76" s="2" t="s">
        <v>1260</v>
      </c>
      <c r="G76" s="2" t="s">
        <v>1261</v>
      </c>
      <c r="H76" s="2" t="s">
        <v>1262</v>
      </c>
      <c r="I76" s="4">
        <v>42674</v>
      </c>
      <c r="J76" s="4" t="s">
        <v>442</v>
      </c>
      <c r="K76" s="2">
        <v>2</v>
      </c>
      <c r="L76" s="2" t="str">
        <f t="shared" si="2"/>
        <v>insert into purchase_items (name, category, specification, unit, price, vendor, phone, origin, purchaser, purchasingDate, amount) values ('管帽联塑PPR', '管材', '75', '个', 6.03, '郑扬贵', '159 1455 6588', '佛山', '陈村花湾城', '42674', 2);</v>
      </c>
      <c r="M76" s="2" t="str">
        <f t="shared" si="3"/>
        <v>insert into purchase_items (name, category, specification, unit, price, vendor, phone, origin, purchaser, purchasingDate, amount) values ('管帽联塑PPR', '管材', '75', '个', 6.03, '郑扬贵', '159 1455 6588', '佛山', '陈村花湾城', '42674', 2);'管帽联塑PPR', '管材', '75', '个', 6.03, '郑扬贵', '159 1455 6588', '佛山', '陈村花湾城', '42674', 2)</v>
      </c>
    </row>
    <row r="77" spans="1:13" x14ac:dyDescent="0.15">
      <c r="A77" s="2" t="s">
        <v>1391</v>
      </c>
      <c r="B77" s="2" t="s">
        <v>1390</v>
      </c>
      <c r="C77" s="2">
        <v>90</v>
      </c>
      <c r="D77" s="2" t="s">
        <v>1280</v>
      </c>
      <c r="E77" s="2">
        <v>10.52</v>
      </c>
      <c r="F77" s="2" t="s">
        <v>1260</v>
      </c>
      <c r="G77" s="2" t="s">
        <v>1261</v>
      </c>
      <c r="H77" s="2" t="s">
        <v>1262</v>
      </c>
      <c r="I77" s="4">
        <v>42674</v>
      </c>
      <c r="J77" s="4" t="s">
        <v>442</v>
      </c>
      <c r="K77" s="2">
        <v>2</v>
      </c>
      <c r="L77" s="2" t="str">
        <f t="shared" si="2"/>
        <v>insert into purchase_items (name, category, specification, unit, price, vendor, phone, origin, purchaser, purchasingDate, amount) values ('管帽联塑PPR', '管材', '90', '个', 10.52, '郑扬贵', '159 1455 6588', '佛山', '陈村花湾城', '42674', 2);</v>
      </c>
      <c r="M77" s="2" t="str">
        <f t="shared" si="3"/>
        <v>insert into purchase_items (name, category, specification, unit, price, vendor, phone, origin, purchaser, purchasingDate, amount) values ('管帽联塑PPR', '管材', '90', '个', 10.52, '郑扬贵', '159 1455 6588', '佛山', '陈村花湾城', '42674', 2);'管帽联塑PPR', '管材', '90', '个', 10.52, '郑扬贵', '159 1455 6588', '佛山', '陈村花湾城', '42674', 2)</v>
      </c>
    </row>
    <row r="78" spans="1:13" x14ac:dyDescent="0.15">
      <c r="A78" s="2" t="s">
        <v>1392</v>
      </c>
      <c r="B78" s="2" t="s">
        <v>1390</v>
      </c>
      <c r="C78" s="2">
        <v>25</v>
      </c>
      <c r="D78" s="2" t="s">
        <v>1280</v>
      </c>
      <c r="E78" s="2">
        <v>0.31</v>
      </c>
      <c r="F78" s="2" t="s">
        <v>1260</v>
      </c>
      <c r="G78" s="2" t="s">
        <v>1261</v>
      </c>
      <c r="H78" s="2" t="s">
        <v>1262</v>
      </c>
      <c r="I78" s="4">
        <v>42674</v>
      </c>
      <c r="J78" s="4" t="s">
        <v>442</v>
      </c>
      <c r="K78" s="2">
        <v>4</v>
      </c>
      <c r="L78" s="2" t="str">
        <f t="shared" si="2"/>
        <v>insert into purchase_items (name, category, specification, unit, price, vendor, phone, origin, purchaser, purchasingDate, amount) values ('管帽联塑PPR', '管材', '25', '个', 0.31, '郑扬贵', '159 1455 6588', '佛山', '陈村花湾城', '42674', 4);</v>
      </c>
      <c r="M78" s="2" t="str">
        <f t="shared" si="3"/>
        <v>insert into purchase_items (name, category, specification, unit, price, vendor, phone, origin, purchaser, purchasingDate, amount) values ('管帽联塑PPR', '管材', '25', '个', 0.31, '郑扬贵', '159 1455 6588', '佛山', '陈村花湾城', '42674', 4);'管帽联塑PPR', '管材', '25', '个', 0.31, '郑扬贵', '159 1455 6588', '佛山', '陈村花湾城', '42674', 4)</v>
      </c>
    </row>
    <row r="79" spans="1:13" x14ac:dyDescent="0.15">
      <c r="A79" s="2">
        <v>4011</v>
      </c>
      <c r="B79" s="19" t="s">
        <v>1393</v>
      </c>
      <c r="C79" s="19" t="s">
        <v>1361</v>
      </c>
      <c r="D79" s="2" t="s">
        <v>1280</v>
      </c>
      <c r="E79" s="2">
        <v>14.07</v>
      </c>
      <c r="F79" s="2" t="s">
        <v>1260</v>
      </c>
      <c r="G79" s="2" t="s">
        <v>1261</v>
      </c>
      <c r="H79" s="2" t="s">
        <v>1262</v>
      </c>
      <c r="I79" s="4">
        <v>42674</v>
      </c>
      <c r="J79" s="4" t="s">
        <v>442</v>
      </c>
      <c r="K79" s="2">
        <v>2</v>
      </c>
      <c r="L79" s="2" t="str">
        <f t="shared" si="2"/>
        <v>insert into purchase_items (name, category, specification, unit, price, vendor, phone, origin, purchaser, purchasingDate, amount) values ('弯头联塑PPR', '管材', '75*90°', '个', 14.07, '郑扬贵', '159 1455 6588', '佛山', '陈村花湾城', '42674', 2);</v>
      </c>
      <c r="M79" s="2" t="str">
        <f t="shared" si="3"/>
        <v>insert into purchase_items (name, category, specification, unit, price, vendor, phone, origin, purchaser, purchasingDate, amount) values ('弯头联塑PPR', '管材', '75*90°', '个', 14.07, '郑扬贵', '159 1455 6588', '佛山', '陈村花湾城', '42674', 2);'弯头联塑PPR', '管材', '75*90°', '个', 14.07, '郑扬贵', '159 1455 6588', '佛山', '陈村花湾城', '42674', 2)</v>
      </c>
    </row>
    <row r="80" spans="1:13" x14ac:dyDescent="0.15">
      <c r="A80" s="2" t="s">
        <v>1394</v>
      </c>
      <c r="B80" s="19" t="s">
        <v>1393</v>
      </c>
      <c r="C80" s="19" t="s">
        <v>1395</v>
      </c>
      <c r="D80" s="2" t="s">
        <v>1280</v>
      </c>
      <c r="E80" s="2">
        <v>0.9</v>
      </c>
      <c r="F80" s="2" t="s">
        <v>1260</v>
      </c>
      <c r="G80" s="2" t="s">
        <v>1261</v>
      </c>
      <c r="H80" s="2" t="s">
        <v>1262</v>
      </c>
      <c r="I80" s="4">
        <v>42674</v>
      </c>
      <c r="J80" s="4" t="s">
        <v>442</v>
      </c>
      <c r="K80" s="2">
        <v>16</v>
      </c>
      <c r="L80" s="2" t="str">
        <f t="shared" si="2"/>
        <v>insert into purchase_items (name, category, specification, unit, price, vendor, phone, origin, purchaser, purchasingDate, amount) values ('弯头联塑PPR', '管材', '25*90°', '个', 0.9, '郑扬贵', '159 1455 6588', '佛山', '陈村花湾城', '42674', 16);</v>
      </c>
      <c r="M80" s="2" t="str">
        <f t="shared" si="3"/>
        <v>insert into purchase_items (name, category, specification, unit, price, vendor, phone, origin, purchaser, purchasingDate, amount) values ('弯头联塑PPR', '管材', '25*90°', '个', 0.9, '郑扬贵', '159 1455 6588', '佛山', '陈村花湾城', '42674', 16);'弯头联塑PPR', '管材', '25*90°', '个', 0.9, '郑扬贵', '159 1455 6588', '佛山', '陈村花湾城', '42674', 16)</v>
      </c>
    </row>
    <row r="81" spans="1:13" x14ac:dyDescent="0.15">
      <c r="A81" s="2" t="s">
        <v>1396</v>
      </c>
      <c r="B81" s="19" t="s">
        <v>1393</v>
      </c>
      <c r="C81" s="9" t="s">
        <v>1397</v>
      </c>
      <c r="D81" s="2" t="s">
        <v>1398</v>
      </c>
      <c r="E81" s="2">
        <v>25.69</v>
      </c>
      <c r="F81" s="2" t="s">
        <v>1260</v>
      </c>
      <c r="G81" s="2" t="s">
        <v>1261</v>
      </c>
      <c r="H81" s="2" t="s">
        <v>1262</v>
      </c>
      <c r="I81" s="4">
        <v>42674</v>
      </c>
      <c r="J81" s="4" t="s">
        <v>442</v>
      </c>
      <c r="K81" s="2">
        <v>10</v>
      </c>
      <c r="L81" s="2" t="str">
        <f t="shared" si="2"/>
        <v>insert into purchase_items (name, category, specification, unit, price, vendor, phone, origin, purchaser, purchasingDate, amount) values ('弯头联塑PPR', '管材', '90*90', '个 ', 25.69, '郑扬贵', '159 1455 6588', '佛山', '陈村花湾城', '42674', 10);</v>
      </c>
      <c r="M81" s="2" t="str">
        <f t="shared" si="3"/>
        <v>insert into purchase_items (name, category, specification, unit, price, vendor, phone, origin, purchaser, purchasingDate, amount) values ('弯头联塑PPR', '管材', '90*90', '个 ', 25.69, '郑扬贵', '159 1455 6588', '佛山', '陈村花湾城', '42674', 10);'弯头联塑PPR', '管材', '90*90', '个 ', 25.69, '郑扬贵', '159 1455 6588', '佛山', '陈村花湾城', '42674', 10)</v>
      </c>
    </row>
    <row r="82" spans="1:13" x14ac:dyDescent="0.15">
      <c r="A82" s="2" t="s">
        <v>1399</v>
      </c>
      <c r="B82" s="19" t="s">
        <v>1393</v>
      </c>
      <c r="C82" s="19" t="s">
        <v>1400</v>
      </c>
      <c r="D82" s="2" t="s">
        <v>1280</v>
      </c>
      <c r="E82" s="2">
        <v>2.8</v>
      </c>
      <c r="F82" s="2" t="s">
        <v>1260</v>
      </c>
      <c r="G82" s="2" t="s">
        <v>1261</v>
      </c>
      <c r="H82" s="2" t="s">
        <v>1262</v>
      </c>
      <c r="I82" s="4">
        <v>42674</v>
      </c>
      <c r="J82" s="4" t="s">
        <v>442</v>
      </c>
      <c r="K82" s="2">
        <v>2</v>
      </c>
      <c r="L82" s="2" t="str">
        <f t="shared" si="2"/>
        <v>insert into purchase_items (name, category, specification, unit, price, vendor, phone, origin, purchaser, purchasingDate, amount) values ('弯头联塑PPR', '管材', '40*90°', '个', 2.8, '郑扬贵', '159 1455 6588', '佛山', '陈村花湾城', '42674', 2);</v>
      </c>
      <c r="M82" s="2" t="str">
        <f t="shared" si="3"/>
        <v>insert into purchase_items (name, category, specification, unit, price, vendor, phone, origin, purchaser, purchasingDate, amount) values ('弯头联塑PPR', '管材', '40*90°', '个', 2.8, '郑扬贵', '159 1455 6588', '佛山', '陈村花湾城', '42674', 2);'弯头联塑PPR', '管材', '40*90°', '个', 2.8, '郑扬贵', '159 1455 6588', '佛山', '陈村花湾城', '42674', 2)</v>
      </c>
    </row>
    <row r="83" spans="1:13" s="3" customFormat="1" x14ac:dyDescent="0.15">
      <c r="A83" s="2" t="s">
        <v>1401</v>
      </c>
      <c r="B83" s="19" t="s">
        <v>1393</v>
      </c>
      <c r="C83" s="19" t="s">
        <v>1361</v>
      </c>
      <c r="D83" s="2" t="s">
        <v>1280</v>
      </c>
      <c r="E83" s="2">
        <v>11.65</v>
      </c>
      <c r="F83" s="2" t="s">
        <v>1271</v>
      </c>
      <c r="G83" s="2" t="s">
        <v>1261</v>
      </c>
      <c r="H83" s="2" t="s">
        <v>1262</v>
      </c>
      <c r="I83" s="4">
        <v>43077</v>
      </c>
      <c r="J83" s="4" t="s">
        <v>1272</v>
      </c>
      <c r="K83" s="2">
        <v>10</v>
      </c>
      <c r="L83" s="2" t="str">
        <f t="shared" si="2"/>
        <v>insert into purchase_items (name, category, specification, unit, price, vendor, phone, origin, purchaser, purchasingDate, amount) values ('弯头联塑PPR', '管材', '75*90°', '个', 11.65, '佛山市吉乾贸易有限公司', '159 1455 6588', '佛山', '财富中心', '43077', 10);</v>
      </c>
      <c r="M83" s="2" t="str">
        <f t="shared" si="3"/>
        <v>insert into purchase_items (name, category, specification, unit, price, vendor, phone, origin, purchaser, purchasingDate, amount) values ('弯头联塑PPR', '管材', '75*90°', '个', 11.65, '佛山市吉乾贸易有限公司', '159 1455 6588', '佛山', '财富中心', '43077', 10);'弯头联塑PPR', '管材', '75*90°', '个', 11.65, '佛山市吉乾贸易有限公司', '159 1455 6588', '佛山', '财富中心', '43077', 10)</v>
      </c>
    </row>
    <row r="84" spans="1:13" s="3" customFormat="1" x14ac:dyDescent="0.15">
      <c r="A84" s="2" t="s">
        <v>1402</v>
      </c>
      <c r="B84" s="19" t="s">
        <v>1393</v>
      </c>
      <c r="C84" s="19" t="s">
        <v>1403</v>
      </c>
      <c r="D84" s="2" t="s">
        <v>1280</v>
      </c>
      <c r="E84" s="2">
        <v>7</v>
      </c>
      <c r="F84" s="2" t="s">
        <v>1271</v>
      </c>
      <c r="G84" s="2" t="s">
        <v>1261</v>
      </c>
      <c r="H84" s="2" t="s">
        <v>1262</v>
      </c>
      <c r="I84" s="4">
        <v>43077</v>
      </c>
      <c r="J84" s="4" t="s">
        <v>1272</v>
      </c>
      <c r="K84" s="2">
        <v>4</v>
      </c>
      <c r="L84" s="2" t="str">
        <f t="shared" si="2"/>
        <v>insert into purchase_items (name, category, specification, unit, price, vendor, phone, origin, purchaser, purchasingDate, amount) values ('弯头联塑PPR', '管材', '63*90°', '个', 7, '佛山市吉乾贸易有限公司', '159 1455 6588', '佛山', '财富中心', '43077', 4);</v>
      </c>
      <c r="M84" s="2" t="str">
        <f t="shared" si="3"/>
        <v>insert into purchase_items (name, category, specification, unit, price, vendor, phone, origin, purchaser, purchasingDate, amount) values ('弯头联塑PPR', '管材', '63*90°', '个', 7, '佛山市吉乾贸易有限公司', '159 1455 6588', '佛山', '财富中心', '43077', 4);'弯头联塑PPR', '管材', '63*90°', '个', 7, '佛山市吉乾贸易有限公司', '159 1455 6588', '佛山', '财富中心', '43077', 4)</v>
      </c>
    </row>
    <row r="85" spans="1:13" s="3" customFormat="1" x14ac:dyDescent="0.15">
      <c r="A85" s="2" t="s">
        <v>1404</v>
      </c>
      <c r="B85" s="19" t="s">
        <v>1393</v>
      </c>
      <c r="C85" s="19" t="s">
        <v>1405</v>
      </c>
      <c r="D85" s="2" t="s">
        <v>1280</v>
      </c>
      <c r="E85" s="2">
        <v>4.0999999999999996</v>
      </c>
      <c r="F85" s="2" t="s">
        <v>1271</v>
      </c>
      <c r="G85" s="2" t="s">
        <v>1261</v>
      </c>
      <c r="H85" s="2" t="s">
        <v>1262</v>
      </c>
      <c r="I85" s="4">
        <v>43077</v>
      </c>
      <c r="J85" s="4" t="s">
        <v>1272</v>
      </c>
      <c r="K85" s="2">
        <v>4</v>
      </c>
      <c r="L85" s="2" t="str">
        <f t="shared" si="2"/>
        <v>insert into purchase_items (name, category, specification, unit, price, vendor, phone, origin, purchaser, purchasingDate, amount) values ('弯头联塑PPR', '管材', '50*90°', '个', 4.1, '佛山市吉乾贸易有限公司', '159 1455 6588', '佛山', '财富中心', '43077', 4);</v>
      </c>
      <c r="M85" s="2" t="str">
        <f t="shared" si="3"/>
        <v>insert into purchase_items (name, category, specification, unit, price, vendor, phone, origin, purchaser, purchasingDate, amount) values ('弯头联塑PPR', '管材', '50*90°', '个', 4.1, '佛山市吉乾贸易有限公司', '159 1455 6588', '佛山', '财富中心', '43077', 4);'弯头联塑PPR', '管材', '50*90°', '个', 4.1, '佛山市吉乾贸易有限公司', '159 1455 6588', '佛山', '财富中心', '43077', 4)</v>
      </c>
    </row>
    <row r="86" spans="1:13" s="3" customFormat="1" x14ac:dyDescent="0.15">
      <c r="A86" s="2" t="s">
        <v>1406</v>
      </c>
      <c r="B86" s="19" t="s">
        <v>1393</v>
      </c>
      <c r="C86" s="19" t="s">
        <v>1395</v>
      </c>
      <c r="D86" s="2" t="s">
        <v>1280</v>
      </c>
      <c r="E86" s="2">
        <v>0.65</v>
      </c>
      <c r="F86" s="2" t="s">
        <v>1271</v>
      </c>
      <c r="G86" s="2" t="s">
        <v>1261</v>
      </c>
      <c r="H86" s="2" t="s">
        <v>1262</v>
      </c>
      <c r="I86" s="4">
        <v>43077</v>
      </c>
      <c r="J86" s="4" t="s">
        <v>1272</v>
      </c>
      <c r="K86" s="2">
        <v>10</v>
      </c>
      <c r="L86" s="2" t="str">
        <f t="shared" si="2"/>
        <v>insert into purchase_items (name, category, specification, unit, price, vendor, phone, origin, purchaser, purchasingDate, amount) values ('弯头联塑PPR', '管材', '25*90°', '个', 0.65, '佛山市吉乾贸易有限公司', '159 1455 6588', '佛山', '财富中心', '43077', 10);</v>
      </c>
      <c r="M86" s="2" t="str">
        <f t="shared" si="3"/>
        <v>insert into purchase_items (name, category, specification, unit, price, vendor, phone, origin, purchaser, purchasingDate, amount) values ('弯头联塑PPR', '管材', '25*90°', '个', 0.65, '佛山市吉乾贸易有限公司', '159 1455 6588', '佛山', '财富中心', '43077', 10);'弯头联塑PPR', '管材', '25*90°', '个', 0.65, '佛山市吉乾贸易有限公司', '159 1455 6588', '佛山', '财富中心', '43077', 10)</v>
      </c>
    </row>
    <row r="87" spans="1:13" x14ac:dyDescent="0.15">
      <c r="A87" s="2">
        <v>4012</v>
      </c>
      <c r="B87" s="2" t="s">
        <v>1407</v>
      </c>
      <c r="C87" s="2">
        <v>200</v>
      </c>
      <c r="D87" s="2" t="s">
        <v>1259</v>
      </c>
      <c r="E87" s="2">
        <v>285</v>
      </c>
      <c r="F87" s="2" t="s">
        <v>1284</v>
      </c>
      <c r="G87" s="2" t="s">
        <v>1408</v>
      </c>
      <c r="H87" s="2" t="s">
        <v>1408</v>
      </c>
      <c r="I87" s="4">
        <v>42886</v>
      </c>
      <c r="J87" s="4" t="s">
        <v>43</v>
      </c>
      <c r="K87" s="2">
        <v>25</v>
      </c>
      <c r="L87" s="2" t="str">
        <f t="shared" si="2"/>
        <v>insert into purchase_items (name, category, specification, unit, price, vendor, phone, origin, purchaser, purchasingDate, amount) values ('联塑给水管', '管材', '200', '条', 285, '黄文强', 'BAAE1', 'BAAE1', '江门一期', '42886', 25);</v>
      </c>
      <c r="M87" s="2" t="str">
        <f t="shared" si="3"/>
        <v>insert into purchase_items (name, category, specification, unit, price, vendor, phone, origin, purchaser, purchasingDate, amount) values ('联塑给水管', '管材', '200', '条', 285, '黄文强', 'BAAE1', 'BAAE1', '江门一期', '42886', 25);'联塑给水管', '管材', '200', '条', 285, '黄文强', 'BAAE1', 'BAAE1', '江门一期', '42886', 25)</v>
      </c>
    </row>
    <row r="88" spans="1:13" x14ac:dyDescent="0.15">
      <c r="A88" s="2" t="s">
        <v>1409</v>
      </c>
      <c r="B88" s="2" t="s">
        <v>1407</v>
      </c>
      <c r="C88" s="2">
        <v>160</v>
      </c>
      <c r="D88" s="2" t="s">
        <v>1259</v>
      </c>
      <c r="E88" s="2">
        <v>179</v>
      </c>
      <c r="F88" s="2" t="s">
        <v>1284</v>
      </c>
      <c r="G88" s="2" t="s">
        <v>1410</v>
      </c>
      <c r="H88" s="2" t="s">
        <v>1410</v>
      </c>
      <c r="I88" s="4">
        <v>42886</v>
      </c>
      <c r="J88" s="4" t="s">
        <v>43</v>
      </c>
      <c r="K88" s="2">
        <v>15</v>
      </c>
      <c r="L88" s="2" t="str">
        <f t="shared" si="2"/>
        <v>insert into purchase_items (name, category, specification, unit, price, vendor, phone, origin, purchaser, purchasingDate, amount) values ('联塑给水管', '管材', '160', '条', 179, '黄文强', 'BAAE2', 'BAAE2', '江门一期', '42886', 15);</v>
      </c>
      <c r="M88" s="2" t="str">
        <f t="shared" si="3"/>
        <v>insert into purchase_items (name, category, specification, unit, price, vendor, phone, origin, purchaser, purchasingDate, amount) values ('联塑给水管', '管材', '160', '条', 179, '黄文强', 'BAAE2', 'BAAE2', '江门一期', '42886', 15);'联塑给水管', '管材', '160', '条', 179, '黄文强', 'BAAE2', 'BAAE2', '江门一期', '42886', 15)</v>
      </c>
    </row>
    <row r="89" spans="1:13" x14ac:dyDescent="0.15">
      <c r="A89" s="2" t="s">
        <v>1411</v>
      </c>
      <c r="B89" s="2" t="s">
        <v>1407</v>
      </c>
      <c r="C89" s="2">
        <v>110</v>
      </c>
      <c r="D89" s="2" t="s">
        <v>1259</v>
      </c>
      <c r="E89" s="2">
        <v>83.5</v>
      </c>
      <c r="F89" s="2" t="s">
        <v>1284</v>
      </c>
      <c r="G89" s="2" t="s">
        <v>1412</v>
      </c>
      <c r="H89" s="2" t="s">
        <v>1412</v>
      </c>
      <c r="I89" s="4">
        <v>42886</v>
      </c>
      <c r="J89" s="4" t="s">
        <v>43</v>
      </c>
      <c r="K89" s="2">
        <v>26</v>
      </c>
      <c r="L89" s="2" t="str">
        <f t="shared" si="2"/>
        <v>insert into purchase_items (name, category, specification, unit, price, vendor, phone, origin, purchaser, purchasingDate, amount) values ('联塑给水管', '管材', '110', '条', 83.5, '黄文强', 'BAAE3', 'BAAE3', '江门一期', '42886', 26);</v>
      </c>
      <c r="M89" s="2" t="str">
        <f t="shared" si="3"/>
        <v>insert into purchase_items (name, category, specification, unit, price, vendor, phone, origin, purchaser, purchasingDate, amount) values ('联塑给水管', '管材', '110', '条', 83.5, '黄文强', 'BAAE3', 'BAAE3', '江门一期', '42886', 26);'联塑给水管', '管材', '110', '条', 83.5, '黄文强', 'BAAE3', 'BAAE3', '江门一期', '42886', 26)</v>
      </c>
    </row>
    <row r="90" spans="1:13" x14ac:dyDescent="0.15">
      <c r="A90" s="2" t="s">
        <v>1413</v>
      </c>
      <c r="B90" s="2" t="s">
        <v>1407</v>
      </c>
      <c r="C90" s="2">
        <v>63</v>
      </c>
      <c r="D90" s="2" t="s">
        <v>1259</v>
      </c>
      <c r="E90" s="2">
        <v>37</v>
      </c>
      <c r="F90" s="2" t="s">
        <v>1284</v>
      </c>
      <c r="G90" s="2" t="s">
        <v>1414</v>
      </c>
      <c r="H90" s="2" t="s">
        <v>1414</v>
      </c>
      <c r="I90" s="4">
        <v>42886</v>
      </c>
      <c r="J90" s="4" t="s">
        <v>43</v>
      </c>
      <c r="K90" s="2">
        <v>8</v>
      </c>
      <c r="L90" s="2" t="str">
        <f t="shared" si="2"/>
        <v>insert into purchase_items (name, category, specification, unit, price, vendor, phone, origin, purchaser, purchasingDate, amount) values ('联塑给水管', '管材', '63', '条', 37, '黄文强', 'BAAE4', 'BAAE4', '江门一期', '42886', 8);</v>
      </c>
      <c r="M90" s="2" t="str">
        <f t="shared" si="3"/>
        <v>insert into purchase_items (name, category, specification, unit, price, vendor, phone, origin, purchaser, purchasingDate, amount) values ('联塑给水管', '管材', '63', '条', 37, '黄文强', 'BAAE4', 'BAAE4', '江门一期', '42886', 8);'联塑给水管', '管材', '63', '条', 37, '黄文强', 'BAAE4', 'BAAE4', '江门一期', '42886', 8)</v>
      </c>
    </row>
    <row r="91" spans="1:13" x14ac:dyDescent="0.15">
      <c r="A91" s="2" t="s">
        <v>1415</v>
      </c>
      <c r="B91" s="2" t="s">
        <v>1407</v>
      </c>
      <c r="C91" s="2">
        <v>90</v>
      </c>
      <c r="D91" s="2" t="s">
        <v>1259</v>
      </c>
      <c r="E91" s="2">
        <v>71</v>
      </c>
      <c r="F91" s="2" t="s">
        <v>1284</v>
      </c>
      <c r="G91" s="2" t="s">
        <v>1416</v>
      </c>
      <c r="H91" s="2" t="s">
        <v>1416</v>
      </c>
      <c r="I91" s="4">
        <v>42886</v>
      </c>
      <c r="J91" s="4" t="s">
        <v>43</v>
      </c>
      <c r="K91" s="2">
        <v>50</v>
      </c>
      <c r="L91" s="2" t="str">
        <f t="shared" si="2"/>
        <v>insert into purchase_items (name, category, specification, unit, price, vendor, phone, origin, purchaser, purchasingDate, amount) values ('联塑给水管', '管材', '90', '条', 71, '黄文强', 'BAAE5', 'BAAE5', '江门一期', '42886', 50);</v>
      </c>
      <c r="M91" s="2" t="str">
        <f t="shared" si="3"/>
        <v>insert into purchase_items (name, category, specification, unit, price, vendor, phone, origin, purchaser, purchasingDate, amount) values ('联塑给水管', '管材', '90', '条', 71, '黄文强', 'BAAE5', 'BAAE5', '江门一期', '42886', 50);'联塑给水管', '管材', '90', '条', 71, '黄文强', 'BAAE5', 'BAAE5', '江门一期', '42886', 50)</v>
      </c>
    </row>
    <row r="92" spans="1:13" x14ac:dyDescent="0.15">
      <c r="A92" s="2" t="s">
        <v>1417</v>
      </c>
      <c r="B92" s="2" t="s">
        <v>1407</v>
      </c>
      <c r="C92" s="2">
        <v>63</v>
      </c>
      <c r="D92" s="2" t="s">
        <v>1259</v>
      </c>
      <c r="E92" s="2">
        <v>37</v>
      </c>
      <c r="F92" s="2" t="s">
        <v>1267</v>
      </c>
      <c r="G92" s="2" t="s">
        <v>1268</v>
      </c>
      <c r="H92" s="2" t="s">
        <v>1269</v>
      </c>
      <c r="I92" s="4">
        <v>42944</v>
      </c>
      <c r="J92" s="4" t="s">
        <v>43</v>
      </c>
      <c r="K92" s="2">
        <v>3</v>
      </c>
      <c r="L92" s="2" t="str">
        <f t="shared" si="2"/>
        <v>insert into purchase_items (name, category, specification, unit, price, vendor, phone, origin, purchaser, purchasingDate, amount) values ('联塑给水管', '管材', '63', '条', 37, '鸿发五金', '133 5646 8899', '东莞', '江门一期', '42944', 3);</v>
      </c>
      <c r="M92" s="2" t="str">
        <f t="shared" si="3"/>
        <v>insert into purchase_items (name, category, specification, unit, price, vendor, phone, origin, purchaser, purchasingDate, amount) values ('联塑给水管', '管材', '63', '条', 37, '鸿发五金', '133 5646 8899', '东莞', '江门一期', '42944', 3);'联塑给水管', '管材', '63', '条', 37, '鸿发五金', '133 5646 8899', '东莞', '江门一期', '42944', 3)</v>
      </c>
    </row>
    <row r="93" spans="1:13" x14ac:dyDescent="0.15">
      <c r="A93" s="2" t="s">
        <v>1418</v>
      </c>
      <c r="B93" s="2" t="s">
        <v>1407</v>
      </c>
      <c r="C93" s="2">
        <v>90</v>
      </c>
      <c r="D93" s="2" t="s">
        <v>1259</v>
      </c>
      <c r="E93" s="2">
        <v>20</v>
      </c>
      <c r="F93" s="2" t="s">
        <v>1284</v>
      </c>
      <c r="G93" s="2" t="s">
        <v>1419</v>
      </c>
      <c r="H93" s="2" t="s">
        <v>1419</v>
      </c>
      <c r="I93" s="4">
        <v>42947</v>
      </c>
      <c r="J93" s="4" t="s">
        <v>43</v>
      </c>
      <c r="K93" s="2">
        <v>20</v>
      </c>
      <c r="L93" s="2" t="str">
        <f t="shared" si="2"/>
        <v>insert into purchase_items (name, category, specification, unit, price, vendor, phone, origin, purchaser, purchasingDate, amount) values ('联塑给水管', '管材', '90', '条', 20, '黄文强', 'BAAE6', 'BAAE6', '江门一期', '42947', 20);</v>
      </c>
      <c r="M93" s="2" t="str">
        <f t="shared" si="3"/>
        <v>insert into purchase_items (name, category, specification, unit, price, vendor, phone, origin, purchaser, purchasingDate, amount) values ('联塑给水管', '管材', '90', '条', 20, '黄文强', 'BAAE6', 'BAAE6', '江门一期', '42947', 20);'联塑给水管', '管材', '90', '条', 20, '黄文强', 'BAAE6', 'BAAE6', '江门一期', '42947', 20)</v>
      </c>
    </row>
    <row r="94" spans="1:13" x14ac:dyDescent="0.15">
      <c r="A94" s="2" t="s">
        <v>1420</v>
      </c>
      <c r="B94" s="2" t="s">
        <v>1407</v>
      </c>
      <c r="C94" s="2">
        <v>90</v>
      </c>
      <c r="D94" s="2" t="s">
        <v>1259</v>
      </c>
      <c r="E94" s="2">
        <v>71</v>
      </c>
      <c r="F94" s="2" t="s">
        <v>1284</v>
      </c>
      <c r="G94" s="2" t="s">
        <v>1421</v>
      </c>
      <c r="H94" s="2" t="s">
        <v>1421</v>
      </c>
      <c r="I94" s="4">
        <v>42947</v>
      </c>
      <c r="J94" s="4" t="s">
        <v>43</v>
      </c>
      <c r="K94" s="2">
        <v>20</v>
      </c>
      <c r="L94" s="2" t="str">
        <f t="shared" si="2"/>
        <v>insert into purchase_items (name, category, specification, unit, price, vendor, phone, origin, purchaser, purchasingDate, amount) values ('联塑给水管', '管材', '90', '条', 71, '黄文强', 'BAAE7', 'BAAE7', '江门一期', '42947', 20);</v>
      </c>
      <c r="M94" s="2" t="str">
        <f t="shared" si="3"/>
        <v>insert into purchase_items (name, category, specification, unit, price, vendor, phone, origin, purchaser, purchasingDate, amount) values ('联塑给水管', '管材', '90', '条', 71, '黄文强', 'BAAE7', 'BAAE7', '江门一期', '42947', 20);'联塑给水管', '管材', '90', '条', 71, '黄文强', 'BAAE7', 'BAAE7', '江门一期', '42947', 20)</v>
      </c>
    </row>
    <row r="95" spans="1:13" x14ac:dyDescent="0.15">
      <c r="A95" s="2" t="s">
        <v>1422</v>
      </c>
      <c r="B95" s="2" t="s">
        <v>1407</v>
      </c>
      <c r="C95" s="2">
        <v>75</v>
      </c>
      <c r="D95" s="2" t="s">
        <v>1259</v>
      </c>
      <c r="E95" s="2">
        <v>50</v>
      </c>
      <c r="F95" s="2" t="s">
        <v>1284</v>
      </c>
      <c r="G95" s="2" t="s">
        <v>1423</v>
      </c>
      <c r="H95" s="2" t="s">
        <v>1423</v>
      </c>
      <c r="I95" s="4">
        <v>42947</v>
      </c>
      <c r="J95" s="4" t="s">
        <v>43</v>
      </c>
      <c r="K95" s="2">
        <v>1</v>
      </c>
      <c r="L95" s="2" t="str">
        <f t="shared" si="2"/>
        <v>insert into purchase_items (name, category, specification, unit, price, vendor, phone, origin, purchaser, purchasingDate, amount) values ('联塑给水管', '管材', '75', '条', 50, '黄文强', 'BAAE8', 'BAAE8', '江门一期', '42947', 1);</v>
      </c>
      <c r="M95" s="2" t="str">
        <f t="shared" si="3"/>
        <v>insert into purchase_items (name, category, specification, unit, price, vendor, phone, origin, purchaser, purchasingDate, amount) values ('联塑给水管', '管材', '75', '条', 50, '黄文强', 'BAAE8', 'BAAE8', '江门一期', '42947', 1);'联塑给水管', '管材', '75', '条', 50, '黄文强', 'BAAE8', 'BAAE8', '江门一期', '42947', 1)</v>
      </c>
    </row>
    <row r="96" spans="1:13" x14ac:dyDescent="0.15">
      <c r="A96" s="2" t="s">
        <v>1424</v>
      </c>
      <c r="B96" s="2" t="s">
        <v>1407</v>
      </c>
      <c r="C96" s="2">
        <v>25</v>
      </c>
      <c r="D96" s="2" t="s">
        <v>1259</v>
      </c>
      <c r="E96" s="2">
        <v>88</v>
      </c>
      <c r="F96" s="2" t="s">
        <v>1284</v>
      </c>
      <c r="G96" s="2" t="s">
        <v>1425</v>
      </c>
      <c r="H96" s="2" t="s">
        <v>1425</v>
      </c>
      <c r="I96" s="4">
        <v>42849</v>
      </c>
      <c r="J96" s="4" t="s">
        <v>86</v>
      </c>
      <c r="K96" s="2">
        <v>20</v>
      </c>
      <c r="L96" s="2" t="str">
        <f t="shared" si="2"/>
        <v>insert into purchase_items (name, category, specification, unit, price, vendor, phone, origin, purchaser, purchasingDate, amount) values ('联塑给水管', '管材', '25', '条', 88, '黄文强', 'BAAE9', 'BAAE9', '江门售楼部', '42849', 20);</v>
      </c>
      <c r="M96" s="2" t="str">
        <f t="shared" si="3"/>
        <v>insert into purchase_items (name, category, specification, unit, price, vendor, phone, origin, purchaser, purchasingDate, amount) values ('联塑给水管', '管材', '25', '条', 88, '黄文强', 'BAAE9', 'BAAE9', '江门售楼部', '42849', 20);'联塑给水管', '管材', '25', '条', 88, '黄文强', 'BAAE9', 'BAAE9', '江门售楼部', '42849', 20)</v>
      </c>
    </row>
    <row r="97" spans="1:13" x14ac:dyDescent="0.15">
      <c r="A97" s="2" t="s">
        <v>1426</v>
      </c>
      <c r="B97" s="2" t="s">
        <v>1407</v>
      </c>
      <c r="C97" s="2">
        <v>90</v>
      </c>
      <c r="D97" s="2" t="s">
        <v>1259</v>
      </c>
      <c r="E97" s="2">
        <v>71</v>
      </c>
      <c r="F97" s="2" t="s">
        <v>1284</v>
      </c>
      <c r="G97" s="2" t="s">
        <v>1427</v>
      </c>
      <c r="H97" s="2" t="s">
        <v>1427</v>
      </c>
      <c r="I97" s="4">
        <v>42849</v>
      </c>
      <c r="J97" s="4" t="s">
        <v>86</v>
      </c>
      <c r="K97" s="2">
        <v>11</v>
      </c>
      <c r="L97" s="2" t="str">
        <f t="shared" si="2"/>
        <v>insert into purchase_items (name, category, specification, unit, price, vendor, phone, origin, purchaser, purchasingDate, amount) values ('联塑给水管', '管材', '90', '条', 71, '黄文强', 'BAAE10', 'BAAE10', '江门售楼部', '42849', 11);</v>
      </c>
      <c r="M97" s="2" t="str">
        <f t="shared" si="3"/>
        <v>insert into purchase_items (name, category, specification, unit, price, vendor, phone, origin, purchaser, purchasingDate, amount) values ('联塑给水管', '管材', '90', '条', 71, '黄文强', 'BAAE10', 'BAAE10', '江门售楼部', '42849', 11);'联塑给水管', '管材', '90', '条', 71, '黄文强', 'BAAE10', 'BAAE10', '江门售楼部', '42849', 11)</v>
      </c>
    </row>
    <row r="98" spans="1:13" x14ac:dyDescent="0.15">
      <c r="A98" s="2" t="s">
        <v>1428</v>
      </c>
      <c r="B98" s="2" t="s">
        <v>1407</v>
      </c>
      <c r="C98" s="2">
        <v>200</v>
      </c>
      <c r="D98" s="2" t="s">
        <v>1259</v>
      </c>
      <c r="E98" s="2">
        <v>305</v>
      </c>
      <c r="F98" s="2" t="s">
        <v>1284</v>
      </c>
      <c r="G98" s="2" t="s">
        <v>1429</v>
      </c>
      <c r="H98" s="2" t="s">
        <v>1429</v>
      </c>
      <c r="I98" s="4">
        <v>42857</v>
      </c>
      <c r="J98" s="4" t="s">
        <v>86</v>
      </c>
      <c r="K98" s="2">
        <v>2</v>
      </c>
      <c r="L98" s="2" t="str">
        <f t="shared" si="2"/>
        <v>insert into purchase_items (name, category, specification, unit, price, vendor, phone, origin, purchaser, purchasingDate, amount) values ('联塑给水管', '管材', '200', '条', 305, '黄文强', 'BAAE11', 'BAAE11', '江门售楼部', '42857', 2);</v>
      </c>
      <c r="M98" s="2" t="str">
        <f t="shared" si="3"/>
        <v>insert into purchase_items (name, category, specification, unit, price, vendor, phone, origin, purchaser, purchasingDate, amount) values ('联塑给水管', '管材', '200', '条', 305, '黄文强', 'BAAE11', 'BAAE11', '江门售楼部', '42857', 2);'联塑给水管', '管材', '200', '条', 305, '黄文强', 'BAAE11', 'BAAE11', '江门售楼部', '42857', 2)</v>
      </c>
    </row>
    <row r="99" spans="1:13" x14ac:dyDescent="0.15">
      <c r="A99" s="2" t="s">
        <v>1430</v>
      </c>
      <c r="B99" s="2" t="s">
        <v>1407</v>
      </c>
      <c r="C99" s="2">
        <v>50</v>
      </c>
      <c r="D99" s="2" t="s">
        <v>1259</v>
      </c>
      <c r="E99" s="2">
        <v>25</v>
      </c>
      <c r="F99" s="2" t="s">
        <v>1284</v>
      </c>
      <c r="G99" s="2" t="s">
        <v>1431</v>
      </c>
      <c r="H99" s="2" t="s">
        <v>1431</v>
      </c>
      <c r="I99" s="4">
        <v>42857</v>
      </c>
      <c r="J99" s="4" t="s">
        <v>86</v>
      </c>
      <c r="K99" s="2">
        <v>5</v>
      </c>
      <c r="L99" s="2" t="str">
        <f t="shared" si="2"/>
        <v>insert into purchase_items (name, category, specification, unit, price, vendor, phone, origin, purchaser, purchasingDate, amount) values ('联塑给水管', '管材', '50', '条', 25, '黄文强', 'BAAE12', 'BAAE12', '江门售楼部', '42857', 5);</v>
      </c>
      <c r="M99" s="2" t="str">
        <f t="shared" si="3"/>
        <v>insert into purchase_items (name, category, specification, unit, price, vendor, phone, origin, purchaser, purchasingDate, amount) values ('联塑给水管', '管材', '50', '条', 25, '黄文强', 'BAAE12', 'BAAE12', '江门售楼部', '42857', 5);'联塑给水管', '管材', '50', '条', 25, '黄文强', 'BAAE12', 'BAAE12', '江门售楼部', '42857', 5)</v>
      </c>
    </row>
    <row r="100" spans="1:13" x14ac:dyDescent="0.15">
      <c r="A100" s="2" t="s">
        <v>1432</v>
      </c>
      <c r="B100" s="2" t="s">
        <v>1407</v>
      </c>
      <c r="C100" s="2">
        <v>63</v>
      </c>
      <c r="D100" s="2" t="s">
        <v>1259</v>
      </c>
      <c r="E100" s="2">
        <v>37</v>
      </c>
      <c r="F100" s="2" t="s">
        <v>1284</v>
      </c>
      <c r="G100" s="2" t="s">
        <v>1433</v>
      </c>
      <c r="H100" s="2" t="s">
        <v>1433</v>
      </c>
      <c r="I100" s="4">
        <v>42857</v>
      </c>
      <c r="J100" s="4" t="s">
        <v>86</v>
      </c>
      <c r="K100" s="2">
        <v>15</v>
      </c>
      <c r="L100" s="2" t="str">
        <f t="shared" si="2"/>
        <v>insert into purchase_items (name, category, specification, unit, price, vendor, phone, origin, purchaser, purchasingDate, amount) values ('联塑给水管', '管材', '63', '条', 37, '黄文强', 'BAAE13', 'BAAE13', '江门售楼部', '42857', 15);</v>
      </c>
      <c r="M100" s="2" t="str">
        <f t="shared" si="3"/>
        <v>insert into purchase_items (name, category, specification, unit, price, vendor, phone, origin, purchaser, purchasingDate, amount) values ('联塑给水管', '管材', '63', '条', 37, '黄文强', 'BAAE13', 'BAAE13', '江门售楼部', '42857', 15);'联塑给水管', '管材', '63', '条', 37, '黄文强', 'BAAE13', 'BAAE13', '江门售楼部', '42857', 15)</v>
      </c>
    </row>
    <row r="101" spans="1:13" x14ac:dyDescent="0.15">
      <c r="A101" s="2" t="s">
        <v>1434</v>
      </c>
      <c r="B101" s="2" t="s">
        <v>1407</v>
      </c>
      <c r="C101" s="2">
        <v>110</v>
      </c>
      <c r="D101" s="2" t="s">
        <v>1259</v>
      </c>
      <c r="E101" s="2">
        <v>91</v>
      </c>
      <c r="F101" s="2" t="s">
        <v>1284</v>
      </c>
      <c r="G101" s="2" t="s">
        <v>1435</v>
      </c>
      <c r="H101" s="2" t="s">
        <v>1435</v>
      </c>
      <c r="I101" s="4">
        <v>42857</v>
      </c>
      <c r="J101" s="4" t="s">
        <v>86</v>
      </c>
      <c r="K101" s="2">
        <v>10</v>
      </c>
      <c r="L101" s="2" t="str">
        <f t="shared" si="2"/>
        <v>insert into purchase_items (name, category, specification, unit, price, vendor, phone, origin, purchaser, purchasingDate, amount) values ('联塑给水管', '管材', '110', '条', 91, '黄文强', 'BAAE14', 'BAAE14', '江门售楼部', '42857', 10);</v>
      </c>
      <c r="M101" s="2" t="str">
        <f t="shared" si="3"/>
        <v>insert into purchase_items (name, category, specification, unit, price, vendor, phone, origin, purchaser, purchasingDate, amount) values ('联塑给水管', '管材', '110', '条', 91, '黄文强', 'BAAE14', 'BAAE14', '江门售楼部', '42857', 10);'联塑给水管', '管材', '110', '条', 91, '黄文强', 'BAAE14', 'BAAE14', '江门售楼部', '42857', 10)</v>
      </c>
    </row>
    <row r="102" spans="1:13" x14ac:dyDescent="0.15">
      <c r="A102" s="2" t="s">
        <v>1436</v>
      </c>
      <c r="B102" s="2" t="s">
        <v>1407</v>
      </c>
      <c r="C102" s="2">
        <v>90</v>
      </c>
      <c r="D102" s="2" t="s">
        <v>1259</v>
      </c>
      <c r="E102" s="2">
        <v>71</v>
      </c>
      <c r="F102" s="2" t="s">
        <v>1284</v>
      </c>
      <c r="G102" s="2" t="s">
        <v>1437</v>
      </c>
      <c r="H102" s="2" t="s">
        <v>1437</v>
      </c>
      <c r="I102" s="4">
        <v>42857</v>
      </c>
      <c r="J102" s="4" t="s">
        <v>86</v>
      </c>
      <c r="K102" s="2">
        <v>5</v>
      </c>
      <c r="L102" s="2" t="str">
        <f t="shared" si="2"/>
        <v>insert into purchase_items (name, category, specification, unit, price, vendor, phone, origin, purchaser, purchasingDate, amount) values ('联塑给水管', '管材', '90', '条', 71, '黄文强', 'BAAE15', 'BAAE15', '江门售楼部', '42857', 5);</v>
      </c>
      <c r="M102" s="2" t="str">
        <f t="shared" si="3"/>
        <v>insert into purchase_items (name, category, specification, unit, price, vendor, phone, origin, purchaser, purchasingDate, amount) values ('联塑给水管', '管材', '90', '条', 71, '黄文强', 'BAAE15', 'BAAE15', '江门售楼部', '42857', 5);'联塑给水管', '管材', '90', '条', 71, '黄文强', 'BAAE15', 'BAAE15', '江门售楼部', '42857', 5)</v>
      </c>
    </row>
    <row r="103" spans="1:13" x14ac:dyDescent="0.15">
      <c r="A103" s="2" t="s">
        <v>1438</v>
      </c>
      <c r="B103" s="2" t="s">
        <v>1407</v>
      </c>
      <c r="C103" s="2" t="s">
        <v>1315</v>
      </c>
      <c r="D103" s="2" t="s">
        <v>1296</v>
      </c>
      <c r="E103" s="2">
        <v>11</v>
      </c>
      <c r="F103" s="2" t="s">
        <v>1271</v>
      </c>
      <c r="G103" s="2" t="s">
        <v>1261</v>
      </c>
      <c r="H103" s="2" t="s">
        <v>1262</v>
      </c>
      <c r="I103" s="4">
        <v>43077</v>
      </c>
      <c r="J103" s="4" t="s">
        <v>1272</v>
      </c>
      <c r="K103" s="2">
        <v>12</v>
      </c>
      <c r="L103" s="2" t="str">
        <f t="shared" si="2"/>
        <v>insert into purchase_items (name, category, specification, unit, price, vendor, phone, origin, purchaser, purchasingDate, amount) values ('联塑给水管', '管材', '500g胶水', '瓶', 11, '佛山市吉乾贸易有限公司', '159 1455 6588', '佛山', '财富中心', '43077', 12);</v>
      </c>
      <c r="M103" s="2" t="str">
        <f t="shared" si="3"/>
        <v>insert into purchase_items (name, category, specification, unit, price, vendor, phone, origin, purchaser, purchasingDate, amount) values ('联塑给水管', '管材', '500g胶水', '瓶', 11, '佛山市吉乾贸易有限公司', '159 1455 6588', '佛山', '财富中心', '43077', 12);'联塑给水管', '管材', '500g胶水', '瓶', 11, '佛山市吉乾贸易有限公司', '159 1455 6588', '佛山', '财富中心', '43077', 12)</v>
      </c>
    </row>
    <row r="104" spans="1:13" x14ac:dyDescent="0.15">
      <c r="A104" s="2" t="s">
        <v>1439</v>
      </c>
      <c r="B104" s="2" t="s">
        <v>1407</v>
      </c>
      <c r="C104" s="2" t="s">
        <v>1440</v>
      </c>
      <c r="D104" s="2" t="s">
        <v>1259</v>
      </c>
      <c r="E104" s="2">
        <v>87.2</v>
      </c>
      <c r="F104" s="2" t="s">
        <v>1271</v>
      </c>
      <c r="G104" s="2" t="s">
        <v>1261</v>
      </c>
      <c r="H104" s="2" t="s">
        <v>1262</v>
      </c>
      <c r="I104" s="4">
        <v>43077</v>
      </c>
      <c r="J104" s="4" t="s">
        <v>1272</v>
      </c>
      <c r="K104" s="2">
        <v>6</v>
      </c>
      <c r="L104" s="2" t="str">
        <f t="shared" si="2"/>
        <v>insert into purchase_items (name, category, specification, unit, price, vendor, phone, origin, purchaser, purchasingDate, amount) values ('联塑给水管', '管材', '白色 110*4M*1.0MPA', '条', 87.2, '佛山市吉乾贸易有限公司', '159 1455 6588', '佛山', '财富中心', '43077', 6);</v>
      </c>
      <c r="M104" s="2" t="str">
        <f t="shared" si="3"/>
        <v>insert into purchase_items (name, category, specification, unit, price, vendor, phone, origin, purchaser, purchasingDate, amount) values ('联塑给水管', '管材', '白色 110*4M*1.0MPA', '条', 87.2, '佛山市吉乾贸易有限公司', '159 1455 6588', '佛山', '财富中心', '43077', 6);'联塑给水管', '管材', '白色 110*4M*1.0MPA', '条', 87.2, '佛山市吉乾贸易有限公司', '159 1455 6588', '佛山', '财富中心', '43077', 6)</v>
      </c>
    </row>
    <row r="105" spans="1:13" x14ac:dyDescent="0.15">
      <c r="A105" s="2" t="s">
        <v>1441</v>
      </c>
      <c r="B105" s="2" t="s">
        <v>1407</v>
      </c>
      <c r="C105" s="2" t="s">
        <v>1440</v>
      </c>
      <c r="D105" s="2" t="s">
        <v>1259</v>
      </c>
      <c r="E105" s="2">
        <v>87.2</v>
      </c>
      <c r="F105" s="2" t="s">
        <v>1271</v>
      </c>
      <c r="G105" s="2" t="s">
        <v>1261</v>
      </c>
      <c r="H105" s="2" t="s">
        <v>1262</v>
      </c>
      <c r="I105" s="4">
        <v>43094</v>
      </c>
      <c r="J105" s="4" t="s">
        <v>1272</v>
      </c>
      <c r="K105" s="2">
        <v>5</v>
      </c>
      <c r="L105" s="2" t="str">
        <f t="shared" si="2"/>
        <v>insert into purchase_items (name, category, specification, unit, price, vendor, phone, origin, purchaser, purchasingDate, amount) values ('联塑给水管', '管材', '白色 110*4M*1.0MPA', '条', 87.2, '佛山市吉乾贸易有限公司', '159 1455 6588', '佛山', '财富中心', '43094', 5);</v>
      </c>
      <c r="M105" s="2" t="str">
        <f t="shared" si="3"/>
        <v>insert into purchase_items (name, category, specification, unit, price, vendor, phone, origin, purchaser, purchasingDate, amount) values ('联塑给水管', '管材', '白色 110*4M*1.0MPA', '条', 87.2, '佛山市吉乾贸易有限公司', '159 1455 6588', '佛山', '财富中心', '43094', 5);'联塑给水管', '管材', '白色 110*4M*1.0MPA', '条', 87.2, '佛山市吉乾贸易有限公司', '159 1455 6588', '佛山', '财富中心', '43094', 5)</v>
      </c>
    </row>
    <row r="106" spans="1:13" x14ac:dyDescent="0.15">
      <c r="A106" s="2">
        <v>4013</v>
      </c>
      <c r="B106" s="2" t="s">
        <v>1442</v>
      </c>
      <c r="C106" s="2">
        <v>200</v>
      </c>
      <c r="D106" s="2" t="s">
        <v>1280</v>
      </c>
      <c r="E106" s="2">
        <v>151</v>
      </c>
      <c r="F106" s="2" t="s">
        <v>1284</v>
      </c>
      <c r="G106" s="2" t="s">
        <v>1443</v>
      </c>
      <c r="H106" s="2" t="s">
        <v>1443</v>
      </c>
      <c r="I106" s="4">
        <v>42886</v>
      </c>
      <c r="J106" s="4" t="s">
        <v>43</v>
      </c>
      <c r="K106" s="2">
        <v>3</v>
      </c>
      <c r="L106" s="2" t="str">
        <f t="shared" si="2"/>
        <v>insert into purchase_items (name, category, specification, unit, price, vendor, phone, origin, purchaser, purchasingDate, amount) values ('给水三通', '管材', '200', '个', 151, '黄文强', 'BAAF1', 'BAAF1', '江门一期', '42886', 3);</v>
      </c>
      <c r="M106" s="2" t="str">
        <f t="shared" si="3"/>
        <v>insert into purchase_items (name, category, specification, unit, price, vendor, phone, origin, purchaser, purchasingDate, amount) values ('给水三通', '管材', '200', '个', 151, '黄文强', 'BAAF1', 'BAAF1', '江门一期', '42886', 3);'给水三通', '管材', '200', '个', 151, '黄文强', 'BAAF1', 'BAAF1', '江门一期', '42886', 3)</v>
      </c>
    </row>
    <row r="107" spans="1:13" x14ac:dyDescent="0.15">
      <c r="A107" s="2" t="s">
        <v>1444</v>
      </c>
      <c r="B107" s="2" t="s">
        <v>1442</v>
      </c>
      <c r="C107" s="2" t="s">
        <v>1445</v>
      </c>
      <c r="D107" s="2" t="s">
        <v>1280</v>
      </c>
      <c r="E107" s="2">
        <v>70</v>
      </c>
      <c r="F107" s="2" t="s">
        <v>1284</v>
      </c>
      <c r="G107" s="2" t="s">
        <v>1446</v>
      </c>
      <c r="H107" s="2" t="s">
        <v>1446</v>
      </c>
      <c r="I107" s="4">
        <v>42886</v>
      </c>
      <c r="J107" s="4" t="s">
        <v>43</v>
      </c>
      <c r="K107" s="2">
        <v>19</v>
      </c>
      <c r="L107" s="2" t="str">
        <f t="shared" si="2"/>
        <v>insert into purchase_items (name, category, specification, unit, price, vendor, phone, origin, purchaser, purchasingDate, amount) values ('给水三通', '管材', '160*110', '个', 70, '黄文强', 'BAAF2', 'BAAF2', '江门一期', '42886', 19);</v>
      </c>
      <c r="M107" s="2" t="str">
        <f t="shared" si="3"/>
        <v>insert into purchase_items (name, category, specification, unit, price, vendor, phone, origin, purchaser, purchasingDate, amount) values ('给水三通', '管材', '160*110', '个', 70, '黄文强', 'BAAF2', 'BAAF2', '江门一期', '42886', 19);'给水三通', '管材', '160*110', '个', 70, '黄文强', 'BAAF2', 'BAAF2', '江门一期', '42886', 19)</v>
      </c>
    </row>
    <row r="108" spans="1:13" x14ac:dyDescent="0.15">
      <c r="A108" s="2" t="s">
        <v>1447</v>
      </c>
      <c r="B108" s="2" t="s">
        <v>1442</v>
      </c>
      <c r="C108" s="2" t="s">
        <v>1448</v>
      </c>
      <c r="D108" s="2" t="s">
        <v>1280</v>
      </c>
      <c r="E108" s="2">
        <v>34</v>
      </c>
      <c r="F108" s="2" t="s">
        <v>1284</v>
      </c>
      <c r="G108" s="2" t="s">
        <v>1449</v>
      </c>
      <c r="H108" s="2" t="s">
        <v>1449</v>
      </c>
      <c r="I108" s="4">
        <v>42886</v>
      </c>
      <c r="J108" s="4" t="s">
        <v>43</v>
      </c>
      <c r="K108" s="2">
        <v>11</v>
      </c>
      <c r="L108" s="2" t="str">
        <f t="shared" si="2"/>
        <v>insert into purchase_items (name, category, specification, unit, price, vendor, phone, origin, purchaser, purchasingDate, amount) values ('给水三通', '管材', '110正', '个', 34, '黄文强', 'BAAF3', 'BAAF3', '江门一期', '42886', 11);</v>
      </c>
      <c r="M108" s="2" t="str">
        <f t="shared" si="3"/>
        <v>insert into purchase_items (name, category, specification, unit, price, vendor, phone, origin, purchaser, purchasingDate, amount) values ('给水三通', '管材', '110正', '个', 34, '黄文强', 'BAAF3', 'BAAF3', '江门一期', '42886', 11);'给水三通', '管材', '110正', '个', 34, '黄文强', 'BAAF3', 'BAAF3', '江门一期', '42886', 11)</v>
      </c>
    </row>
    <row r="109" spans="1:13" x14ac:dyDescent="0.15">
      <c r="A109" s="2" t="s">
        <v>1450</v>
      </c>
      <c r="B109" s="2" t="s">
        <v>1442</v>
      </c>
      <c r="C109" s="2">
        <v>90</v>
      </c>
      <c r="D109" s="2" t="s">
        <v>1280</v>
      </c>
      <c r="E109" s="2">
        <v>21</v>
      </c>
      <c r="F109" s="2" t="s">
        <v>1284</v>
      </c>
      <c r="G109" s="2" t="s">
        <v>1451</v>
      </c>
      <c r="H109" s="2" t="s">
        <v>1451</v>
      </c>
      <c r="I109" s="4">
        <v>42886</v>
      </c>
      <c r="J109" s="4" t="s">
        <v>43</v>
      </c>
      <c r="K109" s="2">
        <v>6</v>
      </c>
      <c r="L109" s="2" t="str">
        <f t="shared" si="2"/>
        <v>insert into purchase_items (name, category, specification, unit, price, vendor, phone, origin, purchaser, purchasingDate, amount) values ('给水三通', '管材', '90', '个', 21, '黄文强', 'BAAF4', 'BAAF4', '江门一期', '42886', 6);</v>
      </c>
      <c r="M109" s="2" t="str">
        <f t="shared" si="3"/>
        <v>insert into purchase_items (name, category, specification, unit, price, vendor, phone, origin, purchaser, purchasingDate, amount) values ('给水三通', '管材', '90', '个', 21, '黄文强', 'BAAF4', 'BAAF4', '江门一期', '42886', 6);'给水三通', '管材', '90', '个', 21, '黄文强', 'BAAF4', 'BAAF4', '江门一期', '42886', 6)</v>
      </c>
    </row>
    <row r="110" spans="1:13" x14ac:dyDescent="0.15">
      <c r="A110" s="2" t="s">
        <v>1452</v>
      </c>
      <c r="B110" s="2" t="s">
        <v>1442</v>
      </c>
      <c r="C110" s="2">
        <v>110</v>
      </c>
      <c r="D110" s="2" t="s">
        <v>1280</v>
      </c>
      <c r="E110" s="2">
        <v>94</v>
      </c>
      <c r="F110" s="2" t="s">
        <v>1284</v>
      </c>
      <c r="G110" s="2" t="s">
        <v>1453</v>
      </c>
      <c r="H110" s="2" t="s">
        <v>1453</v>
      </c>
      <c r="I110" s="4">
        <v>42886</v>
      </c>
      <c r="J110" s="4" t="s">
        <v>43</v>
      </c>
      <c r="K110" s="2">
        <v>1</v>
      </c>
      <c r="L110" s="2" t="str">
        <f t="shared" si="2"/>
        <v>insert into purchase_items (name, category, specification, unit, price, vendor, phone, origin, purchaser, purchasingDate, amount) values ('给水三通', '管材', '110', '个', 94, '黄文强', 'BAAF5', 'BAAF5', '江门一期', '42886', 1);</v>
      </c>
      <c r="M110" s="2" t="str">
        <f t="shared" si="3"/>
        <v>insert into purchase_items (name, category, specification, unit, price, vendor, phone, origin, purchaser, purchasingDate, amount) values ('给水三通', '管材', '110', '个', 94, '黄文强', 'BAAF5', 'BAAF5', '江门一期', '42886', 1);'给水三通', '管材', '110', '个', 94, '黄文强', 'BAAF5', 'BAAF5', '江门一期', '42886', 1)</v>
      </c>
    </row>
    <row r="111" spans="1:13" x14ac:dyDescent="0.15">
      <c r="A111" s="2" t="s">
        <v>1454</v>
      </c>
      <c r="B111" s="2" t="s">
        <v>1442</v>
      </c>
      <c r="C111" s="2" t="s">
        <v>1445</v>
      </c>
      <c r="D111" s="2" t="s">
        <v>1280</v>
      </c>
      <c r="E111" s="2">
        <v>70</v>
      </c>
      <c r="F111" s="2" t="s">
        <v>1284</v>
      </c>
      <c r="G111" s="2" t="s">
        <v>1455</v>
      </c>
      <c r="H111" s="2" t="s">
        <v>1455</v>
      </c>
      <c r="I111" s="4">
        <v>42886</v>
      </c>
      <c r="J111" s="4" t="s">
        <v>43</v>
      </c>
      <c r="K111" s="2">
        <v>1</v>
      </c>
      <c r="L111" s="2" t="str">
        <f t="shared" si="2"/>
        <v>insert into purchase_items (name, category, specification, unit, price, vendor, phone, origin, purchaser, purchasingDate, amount) values ('给水三通', '管材', '160*110', '个', 70, '黄文强', 'BAAF6', 'BAAF6', '江门一期', '42886', 1);</v>
      </c>
      <c r="M111" s="2" t="str">
        <f t="shared" si="3"/>
        <v>insert into purchase_items (name, category, specification, unit, price, vendor, phone, origin, purchaser, purchasingDate, amount) values ('给水三通', '管材', '160*110', '个', 70, '黄文强', 'BAAF6', 'BAAF6', '江门一期', '42886', 1);'给水三通', '管材', '160*110', '个', 70, '黄文强', 'BAAF6', 'BAAF6', '江门一期', '42886', 1)</v>
      </c>
    </row>
    <row r="112" spans="1:13" x14ac:dyDescent="0.15">
      <c r="A112" s="2" t="s">
        <v>1456</v>
      </c>
      <c r="B112" s="2" t="s">
        <v>1442</v>
      </c>
      <c r="C112" s="2" t="s">
        <v>1457</v>
      </c>
      <c r="D112" s="2" t="s">
        <v>1280</v>
      </c>
      <c r="E112" s="2">
        <v>18</v>
      </c>
      <c r="F112" s="2" t="s">
        <v>1284</v>
      </c>
      <c r="G112" s="2" t="s">
        <v>1458</v>
      </c>
      <c r="H112" s="2" t="s">
        <v>1458</v>
      </c>
      <c r="I112" s="4">
        <v>42886</v>
      </c>
      <c r="J112" s="4" t="s">
        <v>43</v>
      </c>
      <c r="K112" s="2">
        <v>20</v>
      </c>
      <c r="L112" s="2" t="str">
        <f t="shared" si="2"/>
        <v>insert into purchase_items (name, category, specification, unit, price, vendor, phone, origin, purchaser, purchasingDate, amount) values ('给水三通', '管材', '90*40', '个', 18, '黄文强', 'BAAF7', 'BAAF7', '江门一期', '42886', 20);</v>
      </c>
      <c r="M112" s="2" t="str">
        <f t="shared" si="3"/>
        <v>insert into purchase_items (name, category, specification, unit, price, vendor, phone, origin, purchaser, purchasingDate, amount) values ('给水三通', '管材', '90*40', '个', 18, '黄文强', 'BAAF7', 'BAAF7', '江门一期', '42886', 20);'给水三通', '管材', '90*40', '个', 18, '黄文强', 'BAAF7', 'BAAF7', '江门一期', '42886', 20)</v>
      </c>
    </row>
    <row r="113" spans="1:13" x14ac:dyDescent="0.15">
      <c r="A113" s="2" t="s">
        <v>1459</v>
      </c>
      <c r="B113" s="2" t="s">
        <v>1442</v>
      </c>
      <c r="C113" s="2" t="s">
        <v>1460</v>
      </c>
      <c r="D113" s="2" t="s">
        <v>1280</v>
      </c>
      <c r="E113" s="2">
        <v>18</v>
      </c>
      <c r="F113" s="2" t="s">
        <v>1284</v>
      </c>
      <c r="G113" s="2" t="s">
        <v>1461</v>
      </c>
      <c r="H113" s="2" t="s">
        <v>1461</v>
      </c>
      <c r="I113" s="4">
        <v>42886</v>
      </c>
      <c r="J113" s="4" t="s">
        <v>43</v>
      </c>
      <c r="K113" s="2">
        <v>10</v>
      </c>
      <c r="L113" s="2" t="str">
        <f t="shared" si="2"/>
        <v>insert into purchase_items (name, category, specification, unit, price, vendor, phone, origin, purchaser, purchasingDate, amount) values ('给水三通', '管材', '90*63', '个', 18, '黄文强', 'BAAF8', 'BAAF8', '江门一期', '42886', 10);</v>
      </c>
      <c r="M113" s="2" t="str">
        <f t="shared" si="3"/>
        <v>insert into purchase_items (name, category, specification, unit, price, vendor, phone, origin, purchaser, purchasingDate, amount) values ('给水三通', '管材', '90*63', '个', 18, '黄文强', 'BAAF8', 'BAAF8', '江门一期', '42886', 10);'给水三通', '管材', '90*63', '个', 18, '黄文强', 'BAAF8', 'BAAF8', '江门一期', '42886', 10)</v>
      </c>
    </row>
    <row r="114" spans="1:13" x14ac:dyDescent="0.15">
      <c r="A114" s="2" t="s">
        <v>1462</v>
      </c>
      <c r="B114" s="2" t="s">
        <v>1442</v>
      </c>
      <c r="C114" s="2" t="s">
        <v>1463</v>
      </c>
      <c r="D114" s="2" t="s">
        <v>1280</v>
      </c>
      <c r="E114" s="2">
        <v>18</v>
      </c>
      <c r="F114" s="2" t="s">
        <v>1284</v>
      </c>
      <c r="G114" s="2" t="s">
        <v>1464</v>
      </c>
      <c r="H114" s="2" t="s">
        <v>1464</v>
      </c>
      <c r="I114" s="4">
        <v>42886</v>
      </c>
      <c r="J114" s="4" t="s">
        <v>43</v>
      </c>
      <c r="K114" s="2">
        <v>8</v>
      </c>
      <c r="L114" s="2" t="str">
        <f t="shared" si="2"/>
        <v>insert into purchase_items (name, category, specification, unit, price, vendor, phone, origin, purchaser, purchasingDate, amount) values ('给水三通', '管材', '90*50', '个', 18, '黄文强', 'BAAF9', 'BAAF9', '江门一期', '42886', 8);</v>
      </c>
      <c r="M114" s="2" t="str">
        <f t="shared" si="3"/>
        <v>insert into purchase_items (name, category, specification, unit, price, vendor, phone, origin, purchaser, purchasingDate, amount) values ('给水三通', '管材', '90*50', '个', 18, '黄文强', 'BAAF9', 'BAAF9', '江门一期', '42886', 8);'给水三通', '管材', '90*50', '个', 18, '黄文强', 'BAAF9', 'BAAF9', '江门一期', '42886', 8)</v>
      </c>
    </row>
    <row r="115" spans="1:13" x14ac:dyDescent="0.15">
      <c r="A115" s="2" t="s">
        <v>1465</v>
      </c>
      <c r="B115" s="2" t="s">
        <v>1442</v>
      </c>
      <c r="C115" s="2" t="s">
        <v>1457</v>
      </c>
      <c r="D115" s="2" t="s">
        <v>1280</v>
      </c>
      <c r="E115" s="2">
        <v>16</v>
      </c>
      <c r="F115" s="2" t="s">
        <v>1284</v>
      </c>
      <c r="G115" s="2" t="s">
        <v>1466</v>
      </c>
      <c r="H115" s="2" t="s">
        <v>1466</v>
      </c>
      <c r="I115" s="4">
        <v>42886</v>
      </c>
      <c r="J115" s="4" t="s">
        <v>43</v>
      </c>
      <c r="K115" s="2">
        <v>2</v>
      </c>
      <c r="L115" s="2" t="str">
        <f t="shared" si="2"/>
        <v>insert into purchase_items (name, category, specification, unit, price, vendor, phone, origin, purchaser, purchasingDate, amount) values ('给水三通', '管材', '90*40', '个', 16, '黄文强', 'BAAF10', 'BAAF10', '江门一期', '42886', 2);</v>
      </c>
      <c r="M115" s="2" t="str">
        <f t="shared" si="3"/>
        <v>insert into purchase_items (name, category, specification, unit, price, vendor, phone, origin, purchaser, purchasingDate, amount) values ('给水三通', '管材', '90*40', '个', 16, '黄文强', 'BAAF10', 'BAAF10', '江门一期', '42886', 2);'给水三通', '管材', '90*40', '个', 16, '黄文强', 'BAAF10', 'BAAF10', '江门一期', '42886', 2)</v>
      </c>
    </row>
    <row r="116" spans="1:13" x14ac:dyDescent="0.15">
      <c r="A116" s="2" t="s">
        <v>1467</v>
      </c>
      <c r="B116" s="2" t="s">
        <v>1442</v>
      </c>
      <c r="C116" s="2">
        <v>90</v>
      </c>
      <c r="D116" s="2" t="s">
        <v>1280</v>
      </c>
      <c r="E116" s="2">
        <v>21</v>
      </c>
      <c r="F116" s="2" t="s">
        <v>1284</v>
      </c>
      <c r="G116" s="2" t="s">
        <v>1468</v>
      </c>
      <c r="H116" s="2" t="s">
        <v>1468</v>
      </c>
      <c r="I116" s="4">
        <v>42947</v>
      </c>
      <c r="J116" s="4" t="s">
        <v>43</v>
      </c>
      <c r="K116" s="2">
        <v>3</v>
      </c>
      <c r="L116" s="2" t="str">
        <f t="shared" si="2"/>
        <v>insert into purchase_items (name, category, specification, unit, price, vendor, phone, origin, purchaser, purchasingDate, amount) values ('给水三通', '管材', '90', '个', 21, '黄文强', 'BAAF11', 'BAAF11', '江门一期', '42947', 3);</v>
      </c>
      <c r="M116" s="2" t="str">
        <f t="shared" si="3"/>
        <v>insert into purchase_items (name, category, specification, unit, price, vendor, phone, origin, purchaser, purchasingDate, amount) values ('给水三通', '管材', '90', '个', 21, '黄文强', 'BAAF11', 'BAAF11', '江门一期', '42947', 3);'给水三通', '管材', '90', '个', 21, '黄文强', 'BAAF11', 'BAAF11', '江门一期', '42947', 3)</v>
      </c>
    </row>
    <row r="117" spans="1:13" x14ac:dyDescent="0.15">
      <c r="A117" s="2" t="s">
        <v>1469</v>
      </c>
      <c r="B117" s="2" t="s">
        <v>1442</v>
      </c>
      <c r="C117" s="2">
        <v>90</v>
      </c>
      <c r="D117" s="2" t="s">
        <v>1280</v>
      </c>
      <c r="E117" s="2">
        <v>21</v>
      </c>
      <c r="F117" s="2" t="s">
        <v>1284</v>
      </c>
      <c r="G117" s="2" t="s">
        <v>1470</v>
      </c>
      <c r="H117" s="2" t="s">
        <v>1470</v>
      </c>
      <c r="I117" s="4">
        <v>42947</v>
      </c>
      <c r="J117" s="4" t="s">
        <v>43</v>
      </c>
      <c r="K117" s="2">
        <v>6</v>
      </c>
      <c r="L117" s="2" t="str">
        <f t="shared" si="2"/>
        <v>insert into purchase_items (name, category, specification, unit, price, vendor, phone, origin, purchaser, purchasingDate, amount) values ('给水三通', '管材', '90', '个', 21, '黄文强', 'BAAF12', 'BAAF12', '江门一期', '42947', 6);</v>
      </c>
      <c r="M117" s="2" t="str">
        <f t="shared" si="3"/>
        <v>insert into purchase_items (name, category, specification, unit, price, vendor, phone, origin, purchaser, purchasingDate, amount) values ('给水三通', '管材', '90', '个', 21, '黄文强', 'BAAF12', 'BAAF12', '江门一期', '42947', 6);'给水三通', '管材', '90', '个', 21, '黄文强', 'BAAF12', 'BAAF12', '江门一期', '42947', 6)</v>
      </c>
    </row>
    <row r="118" spans="1:13" x14ac:dyDescent="0.15">
      <c r="A118" s="2" t="s">
        <v>1471</v>
      </c>
      <c r="B118" s="2" t="s">
        <v>1442</v>
      </c>
      <c r="C118" s="2">
        <v>90</v>
      </c>
      <c r="D118" s="2" t="s">
        <v>1280</v>
      </c>
      <c r="E118" s="2">
        <v>21</v>
      </c>
      <c r="F118" s="2" t="s">
        <v>1284</v>
      </c>
      <c r="G118" s="2" t="s">
        <v>1472</v>
      </c>
      <c r="H118" s="2" t="s">
        <v>1472</v>
      </c>
      <c r="I118" s="4">
        <v>42849</v>
      </c>
      <c r="J118" s="4" t="s">
        <v>86</v>
      </c>
      <c r="K118" s="2">
        <v>6</v>
      </c>
      <c r="L118" s="2" t="str">
        <f t="shared" si="2"/>
        <v>insert into purchase_items (name, category, specification, unit, price, vendor, phone, origin, purchaser, purchasingDate, amount) values ('给水三通', '管材', '90', '个', 21, '黄文强', 'BAAF13', 'BAAF13', '江门售楼部', '42849', 6);</v>
      </c>
      <c r="M118" s="2" t="str">
        <f t="shared" si="3"/>
        <v>insert into purchase_items (name, category, specification, unit, price, vendor, phone, origin, purchaser, purchasingDate, amount) values ('给水三通', '管材', '90', '个', 21, '黄文强', 'BAAF13', 'BAAF13', '江门售楼部', '42849', 6);'给水三通', '管材', '90', '个', 21, '黄文强', 'BAAF13', 'BAAF13', '江门售楼部', '42849', 6)</v>
      </c>
    </row>
    <row r="119" spans="1:13" x14ac:dyDescent="0.15">
      <c r="A119" s="2" t="s">
        <v>1473</v>
      </c>
      <c r="B119" s="2" t="s">
        <v>1442</v>
      </c>
      <c r="C119" s="2">
        <v>25</v>
      </c>
      <c r="D119" s="2" t="s">
        <v>1280</v>
      </c>
      <c r="E119" s="2">
        <v>1.03</v>
      </c>
      <c r="F119" s="2" t="s">
        <v>1276</v>
      </c>
      <c r="G119" s="2" t="s">
        <v>1277</v>
      </c>
      <c r="H119" s="2" t="s">
        <v>1474</v>
      </c>
      <c r="I119" s="4">
        <v>43067</v>
      </c>
      <c r="J119" s="4" t="s">
        <v>188</v>
      </c>
      <c r="K119" s="2">
        <v>4</v>
      </c>
      <c r="L119" s="2" t="str">
        <f t="shared" si="2"/>
        <v>insert into purchase_items (name, category, specification, unit, price, vendor, phone, origin, purchaser, purchasingDate, amount) values ('给水三通', '管材', '25', '个', 1.03, '中山火炬开发区招兴水管店', '137 0279 3395', 'BAAF14', '中山火炬', '43067', 4);</v>
      </c>
      <c r="M119" s="2" t="str">
        <f t="shared" si="3"/>
        <v>insert into purchase_items (name, category, specification, unit, price, vendor, phone, origin, purchaser, purchasingDate, amount) values ('给水三通', '管材', '25', '个', 1.03, '中山火炬开发区招兴水管店', '137 0279 3395', 'BAAF14', '中山火炬', '43067', 4);'给水三通', '管材', '25', '个', 1.03, '中山火炬开发区招兴水管店', '137 0279 3395', 'BAAF14', '中山火炬', '43067', 4)</v>
      </c>
    </row>
    <row r="120" spans="1:13" x14ac:dyDescent="0.15">
      <c r="A120" s="2">
        <v>4014</v>
      </c>
      <c r="B120" s="2" t="s">
        <v>1475</v>
      </c>
      <c r="C120" s="2">
        <v>200</v>
      </c>
      <c r="D120" s="2" t="s">
        <v>1280</v>
      </c>
      <c r="E120" s="2">
        <v>118</v>
      </c>
      <c r="F120" s="2" t="s">
        <v>1284</v>
      </c>
      <c r="G120" s="2" t="s">
        <v>1476</v>
      </c>
      <c r="H120" s="2" t="s">
        <v>1476</v>
      </c>
      <c r="I120" s="4">
        <v>42886</v>
      </c>
      <c r="J120" s="4" t="s">
        <v>43</v>
      </c>
      <c r="K120" s="2">
        <v>7</v>
      </c>
      <c r="L120" s="2" t="str">
        <f t="shared" si="2"/>
        <v>insert into purchase_items (name, category, specification, unit, price, vendor, phone, origin, purchaser, purchasingDate, amount) values ('给水弯头', '管材', '200', '个', 118, '黄文强', 'BAAG1', 'BAAG1', '江门一期', '42886', 7);</v>
      </c>
      <c r="M120" s="2" t="str">
        <f t="shared" si="3"/>
        <v>insert into purchase_items (name, category, specification, unit, price, vendor, phone, origin, purchaser, purchasingDate, amount) values ('给水弯头', '管材', '200', '个', 118, '黄文强', 'BAAG1', 'BAAG1', '江门一期', '42886', 7);'给水弯头', '管材', '200', '个', 118, '黄文强', 'BAAG1', 'BAAG1', '江门一期', '42886', 7)</v>
      </c>
    </row>
    <row r="121" spans="1:13" x14ac:dyDescent="0.15">
      <c r="A121" s="2" t="s">
        <v>1477</v>
      </c>
      <c r="B121" s="2" t="s">
        <v>1475</v>
      </c>
      <c r="C121" s="2">
        <v>160</v>
      </c>
      <c r="D121" s="2" t="s">
        <v>1280</v>
      </c>
      <c r="E121" s="2">
        <v>68</v>
      </c>
      <c r="F121" s="2" t="s">
        <v>1284</v>
      </c>
      <c r="G121" s="2" t="s">
        <v>1478</v>
      </c>
      <c r="H121" s="2" t="s">
        <v>1478</v>
      </c>
      <c r="I121" s="4">
        <v>42886</v>
      </c>
      <c r="J121" s="4" t="s">
        <v>43</v>
      </c>
      <c r="K121" s="2">
        <v>3</v>
      </c>
      <c r="L121" s="2" t="str">
        <f t="shared" si="2"/>
        <v>insert into purchase_items (name, category, specification, unit, price, vendor, phone, origin, purchaser, purchasingDate, amount) values ('给水弯头', '管材', '160', '个', 68, '黄文强', 'BAAG2', 'BAAG2', '江门一期', '42886', 3);</v>
      </c>
      <c r="M121" s="2" t="str">
        <f t="shared" si="3"/>
        <v>insert into purchase_items (name, category, specification, unit, price, vendor, phone, origin, purchaser, purchasingDate, amount) values ('给水弯头', '管材', '160', '个', 68, '黄文强', 'BAAG2', 'BAAG2', '江门一期', '42886', 3);'给水弯头', '管材', '160', '个', 68, '黄文强', 'BAAG2', 'BAAG2', '江门一期', '42886', 3)</v>
      </c>
    </row>
    <row r="122" spans="1:13" x14ac:dyDescent="0.15">
      <c r="A122" s="2" t="s">
        <v>1479</v>
      </c>
      <c r="B122" s="2" t="s">
        <v>1475</v>
      </c>
      <c r="C122" s="2">
        <v>110</v>
      </c>
      <c r="D122" s="2" t="s">
        <v>1280</v>
      </c>
      <c r="E122" s="2">
        <v>28</v>
      </c>
      <c r="F122" s="2" t="s">
        <v>1284</v>
      </c>
      <c r="G122" s="2" t="s">
        <v>1480</v>
      </c>
      <c r="H122" s="2" t="s">
        <v>1480</v>
      </c>
      <c r="I122" s="4">
        <v>42886</v>
      </c>
      <c r="J122" s="4" t="s">
        <v>43</v>
      </c>
      <c r="K122" s="2">
        <v>15</v>
      </c>
      <c r="L122" s="2" t="str">
        <f t="shared" si="2"/>
        <v>insert into purchase_items (name, category, specification, unit, price, vendor, phone, origin, purchaser, purchasingDate, amount) values ('给水弯头', '管材', '110', '个', 28, '黄文强', 'BAAG3', 'BAAG3', '江门一期', '42886', 15);</v>
      </c>
      <c r="M122" s="2" t="str">
        <f t="shared" si="3"/>
        <v>insert into purchase_items (name, category, specification, unit, price, vendor, phone, origin, purchaser, purchasingDate, amount) values ('给水弯头', '管材', '110', '个', 28, '黄文强', 'BAAG3', 'BAAG3', '江门一期', '42886', 15);'给水弯头', '管材', '110', '个', 28, '黄文强', 'BAAG3', 'BAAG3', '江门一期', '42886', 15)</v>
      </c>
    </row>
    <row r="123" spans="1:13" x14ac:dyDescent="0.15">
      <c r="A123" s="2" t="s">
        <v>1481</v>
      </c>
      <c r="B123" s="2" t="s">
        <v>1475</v>
      </c>
      <c r="C123" s="2">
        <v>63</v>
      </c>
      <c r="D123" s="2" t="s">
        <v>1280</v>
      </c>
      <c r="E123" s="2">
        <v>8</v>
      </c>
      <c r="F123" s="2" t="s">
        <v>1284</v>
      </c>
      <c r="G123" s="2" t="s">
        <v>1482</v>
      </c>
      <c r="H123" s="2" t="s">
        <v>1482</v>
      </c>
      <c r="I123" s="4">
        <v>42886</v>
      </c>
      <c r="J123" s="4" t="s">
        <v>43</v>
      </c>
      <c r="K123" s="2">
        <v>15</v>
      </c>
      <c r="L123" s="2" t="str">
        <f t="shared" si="2"/>
        <v>insert into purchase_items (name, category, specification, unit, price, vendor, phone, origin, purchaser, purchasingDate, amount) values ('给水弯头', '管材', '63', '个', 8, '黄文强', 'BAAG4', 'BAAG4', '江门一期', '42886', 15);</v>
      </c>
      <c r="M123" s="2" t="str">
        <f t="shared" si="3"/>
        <v>insert into purchase_items (name, category, specification, unit, price, vendor, phone, origin, purchaser, purchasingDate, amount) values ('给水弯头', '管材', '63', '个', 8, '黄文强', 'BAAG4', 'BAAG4', '江门一期', '42886', 15);'给水弯头', '管材', '63', '个', 8, '黄文强', 'BAAG4', 'BAAG4', '江门一期', '42886', 15)</v>
      </c>
    </row>
    <row r="124" spans="1:13" x14ac:dyDescent="0.15">
      <c r="A124" s="2" t="s">
        <v>1483</v>
      </c>
      <c r="B124" s="2" t="s">
        <v>1475</v>
      </c>
      <c r="C124" s="2">
        <v>90</v>
      </c>
      <c r="D124" s="2" t="s">
        <v>1280</v>
      </c>
      <c r="E124" s="2">
        <v>15</v>
      </c>
      <c r="F124" s="2" t="s">
        <v>1284</v>
      </c>
      <c r="G124" s="2" t="s">
        <v>1484</v>
      </c>
      <c r="H124" s="2" t="s">
        <v>1484</v>
      </c>
      <c r="I124" s="4">
        <v>42886</v>
      </c>
      <c r="J124" s="4" t="s">
        <v>43</v>
      </c>
      <c r="K124" s="2">
        <v>20</v>
      </c>
      <c r="L124" s="2" t="str">
        <f t="shared" si="2"/>
        <v>insert into purchase_items (name, category, specification, unit, price, vendor, phone, origin, purchaser, purchasingDate, amount) values ('给水弯头', '管材', '90', '个', 15, '黄文强', 'BAAG5', 'BAAG5', '江门一期', '42886', 20);</v>
      </c>
      <c r="M124" s="2" t="str">
        <f t="shared" si="3"/>
        <v>insert into purchase_items (name, category, specification, unit, price, vendor, phone, origin, purchaser, purchasingDate, amount) values ('给水弯头', '管材', '90', '个', 15, '黄文强', 'BAAG5', 'BAAG5', '江门一期', '42886', 20);'给水弯头', '管材', '90', '个', 15, '黄文强', 'BAAG5', 'BAAG5', '江门一期', '42886', 20)</v>
      </c>
    </row>
    <row r="125" spans="1:13" x14ac:dyDescent="0.15">
      <c r="A125" s="2" t="s">
        <v>1485</v>
      </c>
      <c r="B125" s="2" t="s">
        <v>1475</v>
      </c>
      <c r="C125" s="9" t="s">
        <v>1486</v>
      </c>
      <c r="D125" s="2" t="s">
        <v>1280</v>
      </c>
      <c r="E125" s="2">
        <v>15</v>
      </c>
      <c r="F125" s="2" t="s">
        <v>1284</v>
      </c>
      <c r="G125" s="2" t="s">
        <v>1487</v>
      </c>
      <c r="H125" s="2" t="s">
        <v>1487</v>
      </c>
      <c r="I125" s="4">
        <v>42947</v>
      </c>
      <c r="J125" s="4" t="s">
        <v>43</v>
      </c>
      <c r="K125" s="2">
        <v>10</v>
      </c>
      <c r="L125" s="2" t="str">
        <f t="shared" si="2"/>
        <v>insert into purchase_items (name, category, specification, unit, price, vendor, phone, origin, purchaser, purchasingDate, amount) values ('给水弯头', '管材', '90*90°', '个', 15, '黄文强', 'BAAG6', 'BAAG6', '江门一期', '42947', 10);</v>
      </c>
      <c r="M125" s="2" t="str">
        <f t="shared" si="3"/>
        <v>insert into purchase_items (name, category, specification, unit, price, vendor, phone, origin, purchaser, purchasingDate, amount) values ('给水弯头', '管材', '90*90°', '个', 15, '黄文强', 'BAAG6', 'BAAG6', '江门一期', '42947', 10);'给水弯头', '管材', '90*90°', '个', 15, '黄文强', 'BAAG6', 'BAAG6', '江门一期', '42947', 10)</v>
      </c>
    </row>
    <row r="126" spans="1:13" x14ac:dyDescent="0.15">
      <c r="A126" s="2" t="s">
        <v>1488</v>
      </c>
      <c r="B126" s="2" t="s">
        <v>1475</v>
      </c>
      <c r="C126" s="9">
        <v>50</v>
      </c>
      <c r="D126" s="2" t="s">
        <v>1280</v>
      </c>
      <c r="E126" s="2">
        <v>5</v>
      </c>
      <c r="F126" s="2" t="s">
        <v>1284</v>
      </c>
      <c r="G126" s="2" t="s">
        <v>1489</v>
      </c>
      <c r="H126" s="2" t="s">
        <v>1489</v>
      </c>
      <c r="I126" s="4">
        <v>42857</v>
      </c>
      <c r="J126" s="4" t="s">
        <v>86</v>
      </c>
      <c r="K126" s="2">
        <v>6</v>
      </c>
      <c r="L126" s="2" t="str">
        <f t="shared" si="2"/>
        <v>insert into purchase_items (name, category, specification, unit, price, vendor, phone, origin, purchaser, purchasingDate, amount) values ('给水弯头', '管材', '50', '个', 5, '黄文强', 'BAAG7', 'BAAG7', '江门售楼部', '42857', 6);</v>
      </c>
      <c r="M126" s="2" t="str">
        <f t="shared" si="3"/>
        <v>insert into purchase_items (name, category, specification, unit, price, vendor, phone, origin, purchaser, purchasingDate, amount) values ('给水弯头', '管材', '50', '个', 5, '黄文强', 'BAAG7', 'BAAG7', '江门售楼部', '42857', 6);'给水弯头', '管材', '50', '个', 5, '黄文强', 'BAAG7', 'BAAG7', '江门售楼部', '42857', 6)</v>
      </c>
    </row>
    <row r="127" spans="1:13" x14ac:dyDescent="0.15">
      <c r="A127" s="2" t="s">
        <v>1490</v>
      </c>
      <c r="B127" s="2" t="s">
        <v>1475</v>
      </c>
      <c r="C127" s="9">
        <v>63</v>
      </c>
      <c r="D127" s="2" t="s">
        <v>1280</v>
      </c>
      <c r="E127" s="2">
        <v>8</v>
      </c>
      <c r="F127" s="2" t="s">
        <v>1284</v>
      </c>
      <c r="G127" s="2" t="s">
        <v>1491</v>
      </c>
      <c r="H127" s="2" t="s">
        <v>1491</v>
      </c>
      <c r="I127" s="4">
        <v>42857</v>
      </c>
      <c r="J127" s="4" t="s">
        <v>86</v>
      </c>
      <c r="K127" s="2">
        <v>20</v>
      </c>
      <c r="L127" s="2" t="str">
        <f t="shared" si="2"/>
        <v>insert into purchase_items (name, category, specification, unit, price, vendor, phone, origin, purchaser, purchasingDate, amount) values ('给水弯头', '管材', '63', '个', 8, '黄文强', 'BAAG8', 'BAAG8', '江门售楼部', '42857', 20);</v>
      </c>
      <c r="M127" s="2" t="str">
        <f t="shared" si="3"/>
        <v>insert into purchase_items (name, category, specification, unit, price, vendor, phone, origin, purchaser, purchasingDate, amount) values ('给水弯头', '管材', '63', '个', 8, '黄文强', 'BAAG8', 'BAAG8', '江门售楼部', '42857', 20);'给水弯头', '管材', '63', '个', 8, '黄文强', 'BAAG8', 'BAAG8', '江门售楼部', '42857', 20)</v>
      </c>
    </row>
    <row r="128" spans="1:13" x14ac:dyDescent="0.15">
      <c r="A128" s="2" t="s">
        <v>1492</v>
      </c>
      <c r="B128" s="2" t="s">
        <v>1475</v>
      </c>
      <c r="C128" s="9">
        <v>110</v>
      </c>
      <c r="D128" s="2" t="s">
        <v>1280</v>
      </c>
      <c r="E128" s="2">
        <v>28</v>
      </c>
      <c r="F128" s="2" t="s">
        <v>1284</v>
      </c>
      <c r="G128" s="2" t="s">
        <v>1493</v>
      </c>
      <c r="H128" s="2" t="s">
        <v>1493</v>
      </c>
      <c r="I128" s="4">
        <v>42857</v>
      </c>
      <c r="J128" s="4" t="s">
        <v>86</v>
      </c>
      <c r="K128" s="2">
        <v>6</v>
      </c>
      <c r="L128" s="2" t="str">
        <f t="shared" si="2"/>
        <v>insert into purchase_items (name, category, specification, unit, price, vendor, phone, origin, purchaser, purchasingDate, amount) values ('给水弯头', '管材', '110', '个', 28, '黄文强', 'BAAG9', 'BAAG9', '江门售楼部', '42857', 6);</v>
      </c>
      <c r="M128" s="2" t="str">
        <f t="shared" si="3"/>
        <v>insert into purchase_items (name, category, specification, unit, price, vendor, phone, origin, purchaser, purchasingDate, amount) values ('给水弯头', '管材', '110', '个', 28, '黄文强', 'BAAG9', 'BAAG9', '江门售楼部', '42857', 6);'给水弯头', '管材', '110', '个', 28, '黄文强', 'BAAG9', 'BAAG9', '江门售楼部', '42857', 6)</v>
      </c>
    </row>
    <row r="129" spans="1:13" x14ac:dyDescent="0.15">
      <c r="A129" s="2" t="s">
        <v>1494</v>
      </c>
      <c r="B129" s="2" t="s">
        <v>1475</v>
      </c>
      <c r="C129" s="9">
        <v>90</v>
      </c>
      <c r="D129" s="2" t="s">
        <v>1280</v>
      </c>
      <c r="E129" s="2">
        <v>15</v>
      </c>
      <c r="F129" s="2" t="s">
        <v>1284</v>
      </c>
      <c r="G129" s="2" t="s">
        <v>1495</v>
      </c>
      <c r="H129" s="2" t="s">
        <v>1495</v>
      </c>
      <c r="I129" s="4">
        <v>42857</v>
      </c>
      <c r="J129" s="4" t="s">
        <v>86</v>
      </c>
      <c r="K129" s="2">
        <v>4</v>
      </c>
      <c r="L129" s="2" t="str">
        <f t="shared" si="2"/>
        <v>insert into purchase_items (name, category, specification, unit, price, vendor, phone, origin, purchaser, purchasingDate, amount) values ('给水弯头', '管材', '90', '个', 15, '黄文强', 'BAAG10', 'BAAG10', '江门售楼部', '42857', 4);</v>
      </c>
      <c r="M129" s="2" t="str">
        <f t="shared" si="3"/>
        <v>insert into purchase_items (name, category, specification, unit, price, vendor, phone, origin, purchaser, purchasingDate, amount) values ('给水弯头', '管材', '90', '个', 15, '黄文强', 'BAAG10', 'BAAG10', '江门售楼部', '42857', 4);'给水弯头', '管材', '90', '个', 15, '黄文强', 'BAAG10', 'BAAG10', '江门售楼部', '42857', 4)</v>
      </c>
    </row>
    <row r="130" spans="1:13" x14ac:dyDescent="0.15">
      <c r="A130" s="2" t="s">
        <v>1496</v>
      </c>
      <c r="B130" s="2" t="s">
        <v>1475</v>
      </c>
      <c r="C130" s="9" t="s">
        <v>1348</v>
      </c>
      <c r="D130" s="2" t="s">
        <v>1280</v>
      </c>
      <c r="E130" s="2">
        <v>20.309999999999999</v>
      </c>
      <c r="F130" s="2" t="s">
        <v>1271</v>
      </c>
      <c r="G130" s="2" t="s">
        <v>1261</v>
      </c>
      <c r="H130" s="2" t="s">
        <v>1262</v>
      </c>
      <c r="I130" s="4">
        <v>43077</v>
      </c>
      <c r="J130" s="4" t="s">
        <v>1272</v>
      </c>
      <c r="K130" s="2">
        <v>10</v>
      </c>
      <c r="L130" s="2" t="str">
        <f t="shared" si="2"/>
        <v>insert into purchase_items (name, category, specification, unit, price, vendor, phone, origin, purchaser, purchasingDate, amount) values ('给水弯头', '管材', '110*90°', '个', 20.31, '佛山市吉乾贸易有限公司', '159 1455 6588', '佛山', '财富中心', '43077', 10);</v>
      </c>
      <c r="M130" s="2" t="str">
        <f t="shared" si="3"/>
        <v>insert into purchase_items (name, category, specification, unit, price, vendor, phone, origin, purchaser, purchasingDate, amount) values ('给水弯头', '管材', '110*90°', '个', 20.31, '佛山市吉乾贸易有限公司', '159 1455 6588', '佛山', '财富中心', '43077', 10);'给水弯头', '管材', '110*90°', '个', 20.31, '佛山市吉乾贸易有限公司', '159 1455 6588', '佛山', '财富中心', '43077', 10)</v>
      </c>
    </row>
    <row r="131" spans="1:13" x14ac:dyDescent="0.15">
      <c r="A131" s="2" t="s">
        <v>1497</v>
      </c>
      <c r="B131" s="2" t="s">
        <v>1475</v>
      </c>
      <c r="C131" s="9" t="s">
        <v>1348</v>
      </c>
      <c r="D131" s="2" t="s">
        <v>1280</v>
      </c>
      <c r="E131" s="2">
        <v>20.309999999999999</v>
      </c>
      <c r="F131" s="2" t="s">
        <v>1271</v>
      </c>
      <c r="G131" s="2" t="s">
        <v>1261</v>
      </c>
      <c r="H131" s="2" t="s">
        <v>1262</v>
      </c>
      <c r="I131" s="4">
        <v>43094</v>
      </c>
      <c r="J131" s="4" t="s">
        <v>1272</v>
      </c>
      <c r="K131" s="2">
        <v>8</v>
      </c>
      <c r="L131" s="2" t="str">
        <f t="shared" si="2"/>
        <v>insert into purchase_items (name, category, specification, unit, price, vendor, phone, origin, purchaser, purchasingDate, amount) values ('给水弯头', '管材', '110*90°', '个', 20.31, '佛山市吉乾贸易有限公司', '159 1455 6588', '佛山', '财富中心', '43094', 8);</v>
      </c>
      <c r="M131" s="2" t="str">
        <f t="shared" si="3"/>
        <v>insert into purchase_items (name, category, specification, unit, price, vendor, phone, origin, purchaser, purchasingDate, amount) values ('给水弯头', '管材', '110*90°', '个', 20.31, '佛山市吉乾贸易有限公司', '159 1455 6588', '佛山', '财富中心', '43094', 8);'给水弯头', '管材', '110*90°', '个', 20.31, '佛山市吉乾贸易有限公司', '159 1455 6588', '佛山', '财富中心', '43094', 8)</v>
      </c>
    </row>
    <row r="132" spans="1:13" x14ac:dyDescent="0.15">
      <c r="A132" s="2" t="s">
        <v>1498</v>
      </c>
      <c r="B132" s="2" t="s">
        <v>1475</v>
      </c>
      <c r="C132" s="9">
        <v>110</v>
      </c>
      <c r="D132" s="2" t="s">
        <v>1280</v>
      </c>
      <c r="E132" s="2">
        <v>23.22</v>
      </c>
      <c r="F132" s="2" t="s">
        <v>1276</v>
      </c>
      <c r="G132" s="2" t="s">
        <v>1277</v>
      </c>
      <c r="H132" s="2" t="s">
        <v>1499</v>
      </c>
      <c r="I132" s="4">
        <v>43067</v>
      </c>
      <c r="J132" s="4" t="s">
        <v>188</v>
      </c>
      <c r="K132" s="2">
        <v>6</v>
      </c>
      <c r="L132" s="2" t="str">
        <f t="shared" ref="L132:L195" si="4">CONCATENATE($M$2,"'",B132,$L$2,$B$2,$L$2,C132,$L$2,D132,"', ",E132,", '",F132,$L$2,G132,$L$2,H132,$L$2,J132,$L$2,I132,"', ",K132,");")</f>
        <v>insert into purchase_items (name, category, specification, unit, price, vendor, phone, origin, purchaser, purchasingDate, amount) values ('给水弯头', '管材', '110', '个', 23.22, '中山火炬开发区招兴水管店', '137 0279 3395', 'BAAG11', '中山火炬', '43067', 6);</v>
      </c>
      <c r="M132" s="2" t="str">
        <f t="shared" ref="M132:M195" si="5">CONCATENATE(L132,"'",B132,$L$2,$B$2,$L$2,C132,$L$2,D132,"', ",E132,", '",F132,$L$2,G132,$L$2,H132,$L$2,J132,$L$2,I132,"', ",K132,")")</f>
        <v>insert into purchase_items (name, category, specification, unit, price, vendor, phone, origin, purchaser, purchasingDate, amount) values ('给水弯头', '管材', '110', '个', 23.22, '中山火炬开发区招兴水管店', '137 0279 3395', 'BAAG11', '中山火炬', '43067', 6);'给水弯头', '管材', '110', '个', 23.22, '中山火炬开发区招兴水管店', '137 0279 3395', 'BAAG11', '中山火炬', '43067', 6)</v>
      </c>
    </row>
    <row r="133" spans="1:13" x14ac:dyDescent="0.15">
      <c r="A133" s="2" t="s">
        <v>1500</v>
      </c>
      <c r="B133" s="2" t="s">
        <v>1475</v>
      </c>
      <c r="C133" s="9">
        <v>90</v>
      </c>
      <c r="D133" s="2" t="s">
        <v>1280</v>
      </c>
      <c r="E133" s="2">
        <v>12.78</v>
      </c>
      <c r="F133" s="2" t="s">
        <v>1276</v>
      </c>
      <c r="G133" s="2" t="s">
        <v>1277</v>
      </c>
      <c r="H133" s="2" t="s">
        <v>1501</v>
      </c>
      <c r="I133" s="4">
        <v>43067</v>
      </c>
      <c r="J133" s="4" t="s">
        <v>188</v>
      </c>
      <c r="K133" s="2">
        <v>6</v>
      </c>
      <c r="L133" s="2" t="str">
        <f t="shared" si="4"/>
        <v>insert into purchase_items (name, category, specification, unit, price, vendor, phone, origin, purchaser, purchasingDate, amount) values ('给水弯头', '管材', '90', '个', 12.78, '中山火炬开发区招兴水管店', '137 0279 3395', 'BAAG12', '中山火炬', '43067', 6);</v>
      </c>
      <c r="M133" s="2" t="str">
        <f t="shared" si="5"/>
        <v>insert into purchase_items (name, category, specification, unit, price, vendor, phone, origin, purchaser, purchasingDate, amount) values ('给水弯头', '管材', '90', '个', 12.78, '中山火炬开发区招兴水管店', '137 0279 3395', 'BAAG12', '中山火炬', '43067', 6);'给水弯头', '管材', '90', '个', 12.78, '中山火炬开发区招兴水管店', '137 0279 3395', 'BAAG12', '中山火炬', '43067', 6)</v>
      </c>
    </row>
    <row r="134" spans="1:13" x14ac:dyDescent="0.15">
      <c r="A134" s="2" t="s">
        <v>1502</v>
      </c>
      <c r="B134" s="2" t="s">
        <v>1475</v>
      </c>
      <c r="C134" s="9">
        <v>25</v>
      </c>
      <c r="D134" s="2" t="s">
        <v>1280</v>
      </c>
      <c r="E134" s="2">
        <v>0.76</v>
      </c>
      <c r="F134" s="2" t="s">
        <v>1276</v>
      </c>
      <c r="G134" s="2" t="s">
        <v>1277</v>
      </c>
      <c r="H134" s="2" t="s">
        <v>1503</v>
      </c>
      <c r="I134" s="4">
        <v>43067</v>
      </c>
      <c r="J134" s="4" t="s">
        <v>188</v>
      </c>
      <c r="K134" s="2">
        <v>10</v>
      </c>
      <c r="L134" s="2" t="str">
        <f t="shared" si="4"/>
        <v>insert into purchase_items (name, category, specification, unit, price, vendor, phone, origin, purchaser, purchasingDate, amount) values ('给水弯头', '管材', '25', '个', 0.76, '中山火炬开发区招兴水管店', '137 0279 3395', 'BAAG13', '中山火炬', '43067', 10);</v>
      </c>
      <c r="M134" s="2" t="str">
        <f t="shared" si="5"/>
        <v>insert into purchase_items (name, category, specification, unit, price, vendor, phone, origin, purchaser, purchasingDate, amount) values ('给水弯头', '管材', '25', '个', 0.76, '中山火炬开发区招兴水管店', '137 0279 3395', 'BAAG13', '中山火炬', '43067', 10);'给水弯头', '管材', '25', '个', 0.76, '中山火炬开发区招兴水管店', '137 0279 3395', 'BAAG13', '中山火炬', '43067', 10)</v>
      </c>
    </row>
    <row r="135" spans="1:13" x14ac:dyDescent="0.15">
      <c r="A135" s="2" t="s">
        <v>1504</v>
      </c>
      <c r="B135" s="2" t="s">
        <v>1475</v>
      </c>
      <c r="C135" s="9">
        <v>50</v>
      </c>
      <c r="D135" s="2" t="s">
        <v>1280</v>
      </c>
      <c r="E135" s="2">
        <v>3.42</v>
      </c>
      <c r="F135" s="2" t="s">
        <v>1276</v>
      </c>
      <c r="G135" s="2" t="s">
        <v>1277</v>
      </c>
      <c r="H135" s="2" t="s">
        <v>1505</v>
      </c>
      <c r="I135" s="4">
        <v>43067</v>
      </c>
      <c r="J135" s="4" t="s">
        <v>188</v>
      </c>
      <c r="K135" s="2">
        <v>10</v>
      </c>
      <c r="L135" s="2" t="str">
        <f t="shared" si="4"/>
        <v>insert into purchase_items (name, category, specification, unit, price, vendor, phone, origin, purchaser, purchasingDate, amount) values ('给水弯头', '管材', '50', '个', 3.42, '中山火炬开发区招兴水管店', '137 0279 3395', 'BAAG14', '中山火炬', '43067', 10);</v>
      </c>
      <c r="M135" s="2" t="str">
        <f t="shared" si="5"/>
        <v>insert into purchase_items (name, category, specification, unit, price, vendor, phone, origin, purchaser, purchasingDate, amount) values ('给水弯头', '管材', '50', '个', 3.42, '中山火炬开发区招兴水管店', '137 0279 3395', 'BAAG14', '中山火炬', '43067', 10);'给水弯头', '管材', '50', '个', 3.42, '中山火炬开发区招兴水管店', '137 0279 3395', 'BAAG14', '中山火炬', '43067', 10)</v>
      </c>
    </row>
    <row r="136" spans="1:13" x14ac:dyDescent="0.15">
      <c r="A136" s="2">
        <v>4015</v>
      </c>
      <c r="B136" s="2" t="s">
        <v>1506</v>
      </c>
      <c r="C136" s="2">
        <v>110</v>
      </c>
      <c r="D136" s="2" t="s">
        <v>1280</v>
      </c>
      <c r="E136" s="2">
        <v>21</v>
      </c>
      <c r="F136" s="2" t="s">
        <v>1284</v>
      </c>
      <c r="G136" s="2" t="s">
        <v>1507</v>
      </c>
      <c r="H136" s="2" t="s">
        <v>1507</v>
      </c>
      <c r="I136" s="4">
        <v>42886</v>
      </c>
      <c r="J136" s="4" t="s">
        <v>43</v>
      </c>
      <c r="K136" s="2">
        <v>4</v>
      </c>
      <c r="L136" s="2" t="str">
        <f t="shared" si="4"/>
        <v>insert into purchase_items (name, category, specification, unit, price, vendor, phone, origin, purchaser, purchasingDate, amount) values ('给水小弯头', '管材', '110', '个', 21, '黄文强', 'BAAH1', 'BAAH1', '江门一期', '42886', 4);</v>
      </c>
      <c r="M136" s="2" t="str">
        <f t="shared" si="5"/>
        <v>insert into purchase_items (name, category, specification, unit, price, vendor, phone, origin, purchaser, purchasingDate, amount) values ('给水小弯头', '管材', '110', '个', 21, '黄文强', 'BAAH1', 'BAAH1', '江门一期', '42886', 4);'给水小弯头', '管材', '110', '个', 21, '黄文强', 'BAAH1', 'BAAH1', '江门一期', '42886', 4)</v>
      </c>
    </row>
    <row r="137" spans="1:13" x14ac:dyDescent="0.15">
      <c r="A137" s="2" t="s">
        <v>1508</v>
      </c>
      <c r="B137" s="2" t="s">
        <v>1506</v>
      </c>
      <c r="C137" s="2">
        <v>90</v>
      </c>
      <c r="D137" s="2" t="s">
        <v>1280</v>
      </c>
      <c r="E137" s="2">
        <v>13</v>
      </c>
      <c r="F137" s="2" t="s">
        <v>1284</v>
      </c>
      <c r="G137" s="2" t="s">
        <v>1509</v>
      </c>
      <c r="H137" s="2" t="s">
        <v>1509</v>
      </c>
      <c r="I137" s="4">
        <v>42886</v>
      </c>
      <c r="J137" s="4" t="s">
        <v>43</v>
      </c>
      <c r="K137" s="2">
        <v>6</v>
      </c>
      <c r="L137" s="2" t="str">
        <f t="shared" si="4"/>
        <v>insert into purchase_items (name, category, specification, unit, price, vendor, phone, origin, purchaser, purchasingDate, amount) values ('给水小弯头', '管材', '90', '个', 13, '黄文强', 'BAAH2', 'BAAH2', '江门一期', '42886', 6);</v>
      </c>
      <c r="M137" s="2" t="str">
        <f t="shared" si="5"/>
        <v>insert into purchase_items (name, category, specification, unit, price, vendor, phone, origin, purchaser, purchasingDate, amount) values ('给水小弯头', '管材', '90', '个', 13, '黄文强', 'BAAH2', 'BAAH2', '江门一期', '42886', 6);'给水小弯头', '管材', '90', '个', 13, '黄文强', 'BAAH2', 'BAAH2', '江门一期', '42886', 6)</v>
      </c>
    </row>
    <row r="138" spans="1:13" x14ac:dyDescent="0.15">
      <c r="A138" s="2">
        <v>4016</v>
      </c>
      <c r="B138" s="2" t="s">
        <v>1510</v>
      </c>
      <c r="C138" s="2" t="s">
        <v>1511</v>
      </c>
      <c r="D138" s="2" t="s">
        <v>1259</v>
      </c>
      <c r="E138" s="2">
        <v>6</v>
      </c>
      <c r="F138" s="2" t="s">
        <v>1284</v>
      </c>
      <c r="G138" s="2" t="s">
        <v>1512</v>
      </c>
      <c r="H138" s="2" t="s">
        <v>1512</v>
      </c>
      <c r="I138" s="4">
        <v>42857</v>
      </c>
      <c r="J138" s="4" t="s">
        <v>86</v>
      </c>
      <c r="K138" s="2">
        <v>80</v>
      </c>
      <c r="L138" s="2" t="str">
        <f t="shared" si="4"/>
        <v>insert into purchase_items (name, category, specification, unit, price, vendor, phone, origin, purchaser, purchasingDate, amount) values ('给水线管', '管材', '25-B', '条', 6, '黄文强', 'BAAI1', 'BAAI1', '江门售楼部', '42857', 80);</v>
      </c>
      <c r="M138" s="2" t="str">
        <f t="shared" si="5"/>
        <v>insert into purchase_items (name, category, specification, unit, price, vendor, phone, origin, purchaser, purchasingDate, amount) values ('给水线管', '管材', '25-B', '条', 6, '黄文强', 'BAAI1', 'BAAI1', '江门售楼部', '42857', 80);'给水线管', '管材', '25-B', '条', 6, '黄文强', 'BAAI1', 'BAAI1', '江门售楼部', '42857', 80)</v>
      </c>
    </row>
    <row r="139" spans="1:13" x14ac:dyDescent="0.15">
      <c r="A139" s="2" t="s">
        <v>1513</v>
      </c>
      <c r="B139" s="2" t="s">
        <v>1510</v>
      </c>
      <c r="C139" s="2" t="s">
        <v>1511</v>
      </c>
      <c r="D139" s="2" t="s">
        <v>1259</v>
      </c>
      <c r="E139" s="2">
        <v>6</v>
      </c>
      <c r="F139" s="2" t="s">
        <v>1284</v>
      </c>
      <c r="G139" s="2" t="s">
        <v>1514</v>
      </c>
      <c r="H139" s="2" t="s">
        <v>1514</v>
      </c>
      <c r="I139" s="4">
        <v>42857</v>
      </c>
      <c r="J139" s="4" t="s">
        <v>86</v>
      </c>
      <c r="K139" s="2">
        <v>100</v>
      </c>
      <c r="L139" s="2" t="str">
        <f t="shared" si="4"/>
        <v>insert into purchase_items (name, category, specification, unit, price, vendor, phone, origin, purchaser, purchasingDate, amount) values ('给水线管', '管材', '25-B', '条', 6, '黄文强', 'BAAI2', 'BAAI2', '江门售楼部', '42857', 100);</v>
      </c>
      <c r="M139" s="2" t="str">
        <f t="shared" si="5"/>
        <v>insert into purchase_items (name, category, specification, unit, price, vendor, phone, origin, purchaser, purchasingDate, amount) values ('给水线管', '管材', '25-B', '条', 6, '黄文强', 'BAAI2', 'BAAI2', '江门售楼部', '42857', 100);'给水线管', '管材', '25-B', '条', 6, '黄文强', 'BAAI2', 'BAAI2', '江门售楼部', '42857', 100)</v>
      </c>
    </row>
    <row r="140" spans="1:13" x14ac:dyDescent="0.15">
      <c r="A140" s="2">
        <v>4017</v>
      </c>
      <c r="B140" s="2" t="s">
        <v>1515</v>
      </c>
      <c r="C140" s="2">
        <v>200</v>
      </c>
      <c r="D140" s="2" t="s">
        <v>1280</v>
      </c>
      <c r="E140" s="2">
        <v>59</v>
      </c>
      <c r="F140" s="2" t="s">
        <v>1284</v>
      </c>
      <c r="G140" s="2" t="s">
        <v>1516</v>
      </c>
      <c r="H140" s="2" t="s">
        <v>1516</v>
      </c>
      <c r="I140" s="4">
        <v>42886</v>
      </c>
      <c r="J140" s="4" t="s">
        <v>43</v>
      </c>
      <c r="K140" s="2">
        <v>25</v>
      </c>
      <c r="L140" s="2" t="str">
        <f t="shared" si="4"/>
        <v>insert into purchase_items (name, category, specification, unit, price, vendor, phone, origin, purchaser, purchasingDate, amount) values ('给水直通', '管材', '200', '个', 59, '黄文强', 'BAAJ1', 'BAAJ1', '江门一期', '42886', 25);</v>
      </c>
      <c r="M140" s="2" t="str">
        <f t="shared" si="5"/>
        <v>insert into purchase_items (name, category, specification, unit, price, vendor, phone, origin, purchaser, purchasingDate, amount) values ('给水直通', '管材', '200', '个', 59, '黄文强', 'BAAJ1', 'BAAJ1', '江门一期', '42886', 25);'给水直通', '管材', '200', '个', 59, '黄文强', 'BAAJ1', 'BAAJ1', '江门一期', '42886', 25)</v>
      </c>
    </row>
    <row r="141" spans="1:13" x14ac:dyDescent="0.15">
      <c r="A141" s="2" t="s">
        <v>1517</v>
      </c>
      <c r="B141" s="2" t="s">
        <v>1515</v>
      </c>
      <c r="C141" s="2">
        <v>160</v>
      </c>
      <c r="D141" s="2" t="s">
        <v>1280</v>
      </c>
      <c r="E141" s="2">
        <v>33</v>
      </c>
      <c r="F141" s="2" t="s">
        <v>1284</v>
      </c>
      <c r="G141" s="2" t="s">
        <v>1518</v>
      </c>
      <c r="H141" s="2" t="s">
        <v>1518</v>
      </c>
      <c r="I141" s="4">
        <v>42886</v>
      </c>
      <c r="J141" s="4" t="s">
        <v>43</v>
      </c>
      <c r="K141" s="2">
        <v>20</v>
      </c>
      <c r="L141" s="2" t="str">
        <f t="shared" si="4"/>
        <v>insert into purchase_items (name, category, specification, unit, price, vendor, phone, origin, purchaser, purchasingDate, amount) values ('给水直通', '管材', '160', '个', 33, '黄文强', 'BAAJ2', 'BAAJ2', '江门一期', '42886', 20);</v>
      </c>
      <c r="M141" s="2" t="str">
        <f t="shared" si="5"/>
        <v>insert into purchase_items (name, category, specification, unit, price, vendor, phone, origin, purchaser, purchasingDate, amount) values ('给水直通', '管材', '160', '个', 33, '黄文强', 'BAAJ2', 'BAAJ2', '江门一期', '42886', 20);'给水直通', '管材', '160', '个', 33, '黄文强', 'BAAJ2', 'BAAJ2', '江门一期', '42886', 20)</v>
      </c>
    </row>
    <row r="142" spans="1:13" x14ac:dyDescent="0.15">
      <c r="A142" s="2" t="s">
        <v>1519</v>
      </c>
      <c r="B142" s="2" t="s">
        <v>1515</v>
      </c>
      <c r="C142" s="2">
        <v>110</v>
      </c>
      <c r="D142" s="2" t="s">
        <v>1280</v>
      </c>
      <c r="E142" s="2">
        <v>15</v>
      </c>
      <c r="F142" s="2" t="s">
        <v>1284</v>
      </c>
      <c r="G142" s="2" t="s">
        <v>1520</v>
      </c>
      <c r="H142" s="2" t="s">
        <v>1520</v>
      </c>
      <c r="I142" s="4">
        <v>42886</v>
      </c>
      <c r="J142" s="4" t="s">
        <v>43</v>
      </c>
      <c r="K142" s="2">
        <v>20</v>
      </c>
      <c r="L142" s="2" t="str">
        <f t="shared" si="4"/>
        <v>insert into purchase_items (name, category, specification, unit, price, vendor, phone, origin, purchaser, purchasingDate, amount) values ('给水直通', '管材', '110', '个', 15, '黄文强', 'BAAJ3', 'BAAJ3', '江门一期', '42886', 20);</v>
      </c>
      <c r="M142" s="2" t="str">
        <f t="shared" si="5"/>
        <v>insert into purchase_items (name, category, specification, unit, price, vendor, phone, origin, purchaser, purchasingDate, amount) values ('给水直通', '管材', '110', '个', 15, '黄文强', 'BAAJ3', 'BAAJ3', '江门一期', '42886', 20);'给水直通', '管材', '110', '个', 15, '黄文强', 'BAAJ3', 'BAAJ3', '江门一期', '42886', 20)</v>
      </c>
    </row>
    <row r="143" spans="1:13" x14ac:dyDescent="0.15">
      <c r="A143" s="2" t="s">
        <v>1521</v>
      </c>
      <c r="B143" s="2" t="s">
        <v>1515</v>
      </c>
      <c r="C143" s="2">
        <v>63</v>
      </c>
      <c r="D143" s="2" t="s">
        <v>1280</v>
      </c>
      <c r="E143" s="2">
        <v>6</v>
      </c>
      <c r="F143" s="2" t="s">
        <v>1284</v>
      </c>
      <c r="G143" s="2" t="s">
        <v>1522</v>
      </c>
      <c r="H143" s="2" t="s">
        <v>1522</v>
      </c>
      <c r="I143" s="4">
        <v>42886</v>
      </c>
      <c r="J143" s="4" t="s">
        <v>43</v>
      </c>
      <c r="K143" s="2">
        <v>10</v>
      </c>
      <c r="L143" s="2" t="str">
        <f t="shared" si="4"/>
        <v>insert into purchase_items (name, category, specification, unit, price, vendor, phone, origin, purchaser, purchasingDate, amount) values ('给水直通', '管材', '63', '个', 6, '黄文强', 'BAAJ4', 'BAAJ4', '江门一期', '42886', 10);</v>
      </c>
      <c r="M143" s="2" t="str">
        <f t="shared" si="5"/>
        <v>insert into purchase_items (name, category, specification, unit, price, vendor, phone, origin, purchaser, purchasingDate, amount) values ('给水直通', '管材', '63', '个', 6, '黄文强', 'BAAJ4', 'BAAJ4', '江门一期', '42886', 10);'给水直通', '管材', '63', '个', 6, '黄文强', 'BAAJ4', 'BAAJ4', '江门一期', '42886', 10)</v>
      </c>
    </row>
    <row r="144" spans="1:13" x14ac:dyDescent="0.15">
      <c r="A144" s="2" t="s">
        <v>1523</v>
      </c>
      <c r="B144" s="2" t="s">
        <v>1515</v>
      </c>
      <c r="C144" s="2">
        <v>90</v>
      </c>
      <c r="D144" s="2" t="s">
        <v>1280</v>
      </c>
      <c r="E144" s="2">
        <v>9</v>
      </c>
      <c r="F144" s="2" t="s">
        <v>1284</v>
      </c>
      <c r="G144" s="2" t="s">
        <v>1524</v>
      </c>
      <c r="H144" s="2" t="s">
        <v>1524</v>
      </c>
      <c r="I144" s="4">
        <v>42886</v>
      </c>
      <c r="J144" s="4" t="s">
        <v>43</v>
      </c>
      <c r="K144" s="2">
        <v>40</v>
      </c>
      <c r="L144" s="2" t="str">
        <f t="shared" si="4"/>
        <v>insert into purchase_items (name, category, specification, unit, price, vendor, phone, origin, purchaser, purchasingDate, amount) values ('给水直通', '管材', '90', '个', 9, '黄文强', 'BAAJ5', 'BAAJ5', '江门一期', '42886', 40);</v>
      </c>
      <c r="M144" s="2" t="str">
        <f t="shared" si="5"/>
        <v>insert into purchase_items (name, category, specification, unit, price, vendor, phone, origin, purchaser, purchasingDate, amount) values ('给水直通', '管材', '90', '个', 9, '黄文强', 'BAAJ5', 'BAAJ5', '江门一期', '42886', 40);'给水直通', '管材', '90', '个', 9, '黄文强', 'BAAJ5', 'BAAJ5', '江门一期', '42886', 40)</v>
      </c>
    </row>
    <row r="145" spans="1:13" x14ac:dyDescent="0.15">
      <c r="A145" s="2" t="s">
        <v>1525</v>
      </c>
      <c r="B145" s="2" t="s">
        <v>1515</v>
      </c>
      <c r="C145" s="2">
        <v>90</v>
      </c>
      <c r="D145" s="2" t="s">
        <v>1280</v>
      </c>
      <c r="E145" s="2">
        <v>9</v>
      </c>
      <c r="F145" s="2" t="s">
        <v>1284</v>
      </c>
      <c r="G145" s="2" t="s">
        <v>1526</v>
      </c>
      <c r="H145" s="2" t="s">
        <v>1526</v>
      </c>
      <c r="I145" s="4">
        <v>42947</v>
      </c>
      <c r="J145" s="4" t="s">
        <v>43</v>
      </c>
      <c r="K145" s="2">
        <v>12</v>
      </c>
      <c r="L145" s="2" t="str">
        <f t="shared" si="4"/>
        <v>insert into purchase_items (name, category, specification, unit, price, vendor, phone, origin, purchaser, purchasingDate, amount) values ('给水直通', '管材', '90', '个', 9, '黄文强', 'BAAJ6', 'BAAJ6', '江门一期', '42947', 12);</v>
      </c>
      <c r="M145" s="2" t="str">
        <f t="shared" si="5"/>
        <v>insert into purchase_items (name, category, specification, unit, price, vendor, phone, origin, purchaser, purchasingDate, amount) values ('给水直通', '管材', '90', '个', 9, '黄文强', 'BAAJ6', 'BAAJ6', '江门一期', '42947', 12);'给水直通', '管材', '90', '个', 9, '黄文强', 'BAAJ6', 'BAAJ6', '江门一期', '42947', 12)</v>
      </c>
    </row>
    <row r="146" spans="1:13" x14ac:dyDescent="0.15">
      <c r="A146" s="2" t="s">
        <v>1527</v>
      </c>
      <c r="B146" s="2" t="s">
        <v>1515</v>
      </c>
      <c r="C146" s="2">
        <v>90</v>
      </c>
      <c r="D146" s="2" t="s">
        <v>1280</v>
      </c>
      <c r="E146" s="2">
        <v>6.8</v>
      </c>
      <c r="F146" s="2" t="s">
        <v>1284</v>
      </c>
      <c r="G146" s="2" t="s">
        <v>1528</v>
      </c>
      <c r="H146" s="2" t="s">
        <v>1528</v>
      </c>
      <c r="I146" s="4">
        <v>42849</v>
      </c>
      <c r="J146" s="4" t="s">
        <v>86</v>
      </c>
      <c r="K146" s="2">
        <v>10</v>
      </c>
      <c r="L146" s="2" t="str">
        <f t="shared" si="4"/>
        <v>insert into purchase_items (name, category, specification, unit, price, vendor, phone, origin, purchaser, purchasingDate, amount) values ('给水直通', '管材', '90', '个', 6.8, '黄文强', 'BAAJ7', 'BAAJ7', '江门售楼部', '42849', 10);</v>
      </c>
      <c r="M146" s="2" t="str">
        <f t="shared" si="5"/>
        <v>insert into purchase_items (name, category, specification, unit, price, vendor, phone, origin, purchaser, purchasingDate, amount) values ('给水直通', '管材', '90', '个', 6.8, '黄文强', 'BAAJ7', 'BAAJ7', '江门售楼部', '42849', 10);'给水直通', '管材', '90', '个', 6.8, '黄文强', 'BAAJ7', 'BAAJ7', '江门售楼部', '42849', 10)</v>
      </c>
    </row>
    <row r="147" spans="1:13" x14ac:dyDescent="0.15">
      <c r="A147" s="2" t="s">
        <v>1529</v>
      </c>
      <c r="B147" s="2" t="s">
        <v>1515</v>
      </c>
      <c r="C147" s="2">
        <v>90</v>
      </c>
      <c r="D147" s="2" t="s">
        <v>1280</v>
      </c>
      <c r="E147" s="2">
        <v>4</v>
      </c>
      <c r="F147" s="2" t="s">
        <v>1284</v>
      </c>
      <c r="G147" s="2" t="s">
        <v>1530</v>
      </c>
      <c r="H147" s="2" t="s">
        <v>1530</v>
      </c>
      <c r="I147" s="4">
        <v>42849</v>
      </c>
      <c r="J147" s="4" t="s">
        <v>86</v>
      </c>
      <c r="K147" s="2">
        <v>5</v>
      </c>
      <c r="L147" s="2" t="str">
        <f t="shared" si="4"/>
        <v>insert into purchase_items (name, category, specification, unit, price, vendor, phone, origin, purchaser, purchasingDate, amount) values ('给水直通', '管材', '90', '个', 4, '黄文强', 'BAAJ8', 'BAAJ8', '江门售楼部', '42849', 5);</v>
      </c>
      <c r="M147" s="2" t="str">
        <f t="shared" si="5"/>
        <v>insert into purchase_items (name, category, specification, unit, price, vendor, phone, origin, purchaser, purchasingDate, amount) values ('给水直通', '管材', '90', '个', 4, '黄文强', 'BAAJ8', 'BAAJ8', '江门售楼部', '42849', 5);'给水直通', '管材', '90', '个', 4, '黄文强', 'BAAJ8', 'BAAJ8', '江门售楼部', '42849', 5)</v>
      </c>
    </row>
    <row r="148" spans="1:13" x14ac:dyDescent="0.15">
      <c r="A148" s="2" t="s">
        <v>1531</v>
      </c>
      <c r="B148" s="2" t="s">
        <v>1515</v>
      </c>
      <c r="C148" s="2" t="s">
        <v>1532</v>
      </c>
      <c r="D148" s="2" t="s">
        <v>1280</v>
      </c>
      <c r="E148" s="2">
        <v>6</v>
      </c>
      <c r="F148" s="2" t="s">
        <v>1284</v>
      </c>
      <c r="G148" s="2" t="s">
        <v>1533</v>
      </c>
      <c r="H148" s="2" t="s">
        <v>1533</v>
      </c>
      <c r="I148" s="4">
        <v>42849</v>
      </c>
      <c r="J148" s="4" t="s">
        <v>86</v>
      </c>
      <c r="K148" s="2">
        <v>3</v>
      </c>
      <c r="L148" s="2" t="str">
        <f t="shared" si="4"/>
        <v>insert into purchase_items (name, category, specification, unit, price, vendor, phone, origin, purchaser, purchasingDate, amount) values ('给水直通', '管材', '50*25', '个', 6, '黄文强', 'BAAJ9', 'BAAJ9', '江门售楼部', '42849', 3);</v>
      </c>
      <c r="M148" s="2" t="str">
        <f t="shared" si="5"/>
        <v>insert into purchase_items (name, category, specification, unit, price, vendor, phone, origin, purchaser, purchasingDate, amount) values ('给水直通', '管材', '50*25', '个', 6, '黄文强', 'BAAJ9', 'BAAJ9', '江门售楼部', '42849', 3);'给水直通', '管材', '50*25', '个', 6, '黄文强', 'BAAJ9', 'BAAJ9', '江门售楼部', '42849', 3)</v>
      </c>
    </row>
    <row r="149" spans="1:13" x14ac:dyDescent="0.15">
      <c r="A149" s="2" t="s">
        <v>1534</v>
      </c>
      <c r="B149" s="2" t="s">
        <v>1515</v>
      </c>
      <c r="C149" s="2">
        <v>200</v>
      </c>
      <c r="D149" s="2" t="s">
        <v>1280</v>
      </c>
      <c r="E149" s="2">
        <v>65</v>
      </c>
      <c r="F149" s="2" t="s">
        <v>1284</v>
      </c>
      <c r="G149" s="2" t="s">
        <v>1535</v>
      </c>
      <c r="H149" s="2" t="s">
        <v>1535</v>
      </c>
      <c r="I149" s="4">
        <v>42857</v>
      </c>
      <c r="J149" s="4" t="s">
        <v>86</v>
      </c>
      <c r="K149" s="2">
        <v>4</v>
      </c>
      <c r="L149" s="2" t="str">
        <f t="shared" si="4"/>
        <v>insert into purchase_items (name, category, specification, unit, price, vendor, phone, origin, purchaser, purchasingDate, amount) values ('给水直通', '管材', '200', '个', 65, '黄文强', 'BAAJ10', 'BAAJ10', '江门售楼部', '42857', 4);</v>
      </c>
      <c r="M149" s="2" t="str">
        <f t="shared" si="5"/>
        <v>insert into purchase_items (name, category, specification, unit, price, vendor, phone, origin, purchaser, purchasingDate, amount) values ('给水直通', '管材', '200', '个', 65, '黄文强', 'BAAJ10', 'BAAJ10', '江门售楼部', '42857', 4);'给水直通', '管材', '200', '个', 65, '黄文强', 'BAAJ10', 'BAAJ10', '江门售楼部', '42857', 4)</v>
      </c>
    </row>
    <row r="150" spans="1:13" x14ac:dyDescent="0.15">
      <c r="A150" s="2" t="s">
        <v>1536</v>
      </c>
      <c r="B150" s="2" t="s">
        <v>1515</v>
      </c>
      <c r="C150" s="2">
        <v>50</v>
      </c>
      <c r="D150" s="2" t="s">
        <v>1280</v>
      </c>
      <c r="E150" s="2">
        <v>4</v>
      </c>
      <c r="F150" s="2" t="s">
        <v>1284</v>
      </c>
      <c r="G150" s="2" t="s">
        <v>1537</v>
      </c>
      <c r="H150" s="2" t="s">
        <v>1537</v>
      </c>
      <c r="I150" s="4">
        <v>42857</v>
      </c>
      <c r="J150" s="4" t="s">
        <v>86</v>
      </c>
      <c r="K150" s="2">
        <v>6</v>
      </c>
      <c r="L150" s="2" t="str">
        <f t="shared" si="4"/>
        <v>insert into purchase_items (name, category, specification, unit, price, vendor, phone, origin, purchaser, purchasingDate, amount) values ('给水直通', '管材', '50', '个', 4, '黄文强', 'BAAJ11', 'BAAJ11', '江门售楼部', '42857', 6);</v>
      </c>
      <c r="M150" s="2" t="str">
        <f t="shared" si="5"/>
        <v>insert into purchase_items (name, category, specification, unit, price, vendor, phone, origin, purchaser, purchasingDate, amount) values ('给水直通', '管材', '50', '个', 4, '黄文强', 'BAAJ11', 'BAAJ11', '江门售楼部', '42857', 6);'给水直通', '管材', '50', '个', 4, '黄文强', 'BAAJ11', 'BAAJ11', '江门售楼部', '42857', 6)</v>
      </c>
    </row>
    <row r="151" spans="1:13" x14ac:dyDescent="0.15">
      <c r="A151" s="2" t="s">
        <v>1538</v>
      </c>
      <c r="B151" s="2" t="s">
        <v>1515</v>
      </c>
      <c r="C151" s="2">
        <v>63</v>
      </c>
      <c r="D151" s="2" t="s">
        <v>1280</v>
      </c>
      <c r="E151" s="2">
        <v>6</v>
      </c>
      <c r="F151" s="2" t="s">
        <v>1284</v>
      </c>
      <c r="G151" s="2" t="s">
        <v>1539</v>
      </c>
      <c r="H151" s="2" t="s">
        <v>1539</v>
      </c>
      <c r="I151" s="4">
        <v>42857</v>
      </c>
      <c r="J151" s="4" t="s">
        <v>86</v>
      </c>
      <c r="K151" s="2">
        <v>10</v>
      </c>
      <c r="L151" s="2" t="str">
        <f t="shared" si="4"/>
        <v>insert into purchase_items (name, category, specification, unit, price, vendor, phone, origin, purchaser, purchasingDate, amount) values ('给水直通', '管材', '63', '个', 6, '黄文强', 'BAAJ12', 'BAAJ12', '江门售楼部', '42857', 10);</v>
      </c>
      <c r="M151" s="2" t="str">
        <f t="shared" si="5"/>
        <v>insert into purchase_items (name, category, specification, unit, price, vendor, phone, origin, purchaser, purchasingDate, amount) values ('给水直通', '管材', '63', '个', 6, '黄文强', 'BAAJ12', 'BAAJ12', '江门售楼部', '42857', 10);'给水直通', '管材', '63', '个', 6, '黄文强', 'BAAJ12', 'BAAJ12', '江门售楼部', '42857', 10)</v>
      </c>
    </row>
    <row r="152" spans="1:13" x14ac:dyDescent="0.15">
      <c r="A152" s="2" t="s">
        <v>1540</v>
      </c>
      <c r="B152" s="2" t="s">
        <v>1515</v>
      </c>
      <c r="C152" s="2">
        <v>110</v>
      </c>
      <c r="D152" s="2" t="s">
        <v>1280</v>
      </c>
      <c r="E152" s="2">
        <v>15</v>
      </c>
      <c r="F152" s="2" t="s">
        <v>1284</v>
      </c>
      <c r="G152" s="2" t="s">
        <v>1541</v>
      </c>
      <c r="H152" s="2" t="s">
        <v>1541</v>
      </c>
      <c r="I152" s="4">
        <v>42857</v>
      </c>
      <c r="J152" s="4" t="s">
        <v>86</v>
      </c>
      <c r="K152" s="2">
        <v>6</v>
      </c>
      <c r="L152" s="2" t="str">
        <f t="shared" si="4"/>
        <v>insert into purchase_items (name, category, specification, unit, price, vendor, phone, origin, purchaser, purchasingDate, amount) values ('给水直通', '管材', '110', '个', 15, '黄文强', 'BAAJ13', 'BAAJ13', '江门售楼部', '42857', 6);</v>
      </c>
      <c r="M152" s="2" t="str">
        <f t="shared" si="5"/>
        <v>insert into purchase_items (name, category, specification, unit, price, vendor, phone, origin, purchaser, purchasingDate, amount) values ('给水直通', '管材', '110', '个', 15, '黄文强', 'BAAJ13', 'BAAJ13', '江门售楼部', '42857', 6);'给水直通', '管材', '110', '个', 15, '黄文强', 'BAAJ13', 'BAAJ13', '江门售楼部', '42857', 6)</v>
      </c>
    </row>
    <row r="153" spans="1:13" x14ac:dyDescent="0.15">
      <c r="A153" s="2" t="s">
        <v>1542</v>
      </c>
      <c r="B153" s="2" t="s">
        <v>1515</v>
      </c>
      <c r="C153" s="2">
        <v>25</v>
      </c>
      <c r="D153" s="2" t="s">
        <v>1280</v>
      </c>
      <c r="E153" s="2">
        <v>0.3</v>
      </c>
      <c r="F153" s="2" t="s">
        <v>1284</v>
      </c>
      <c r="G153" s="2" t="s">
        <v>1543</v>
      </c>
      <c r="H153" s="2" t="s">
        <v>1543</v>
      </c>
      <c r="I153" s="4">
        <v>42857</v>
      </c>
      <c r="J153" s="4" t="s">
        <v>86</v>
      </c>
      <c r="K153" s="2">
        <v>100</v>
      </c>
      <c r="L153" s="2" t="str">
        <f t="shared" si="4"/>
        <v>insert into purchase_items (name, category, specification, unit, price, vendor, phone, origin, purchaser, purchasingDate, amount) values ('给水直通', '管材', '25', '个', 0.3, '黄文强', 'BAAJ14', 'BAAJ14', '江门售楼部', '42857', 100);</v>
      </c>
      <c r="M153" s="2" t="str">
        <f t="shared" si="5"/>
        <v>insert into purchase_items (name, category, specification, unit, price, vendor, phone, origin, purchaser, purchasingDate, amount) values ('给水直通', '管材', '25', '个', 0.3, '黄文强', 'BAAJ14', 'BAAJ14', '江门售楼部', '42857', 100);'给水直通', '管材', '25', '个', 0.3, '黄文强', 'BAAJ14', 'BAAJ14', '江门售楼部', '42857', 100)</v>
      </c>
    </row>
    <row r="154" spans="1:13" x14ac:dyDescent="0.15">
      <c r="A154" s="2" t="s">
        <v>1544</v>
      </c>
      <c r="B154" s="2" t="s">
        <v>1515</v>
      </c>
      <c r="C154" s="2">
        <v>90</v>
      </c>
      <c r="D154" s="2" t="s">
        <v>1280</v>
      </c>
      <c r="E154" s="2">
        <v>9</v>
      </c>
      <c r="F154" s="2" t="s">
        <v>1284</v>
      </c>
      <c r="G154" s="2" t="s">
        <v>1545</v>
      </c>
      <c r="H154" s="2" t="s">
        <v>1545</v>
      </c>
      <c r="I154" s="4">
        <v>42857</v>
      </c>
      <c r="J154" s="4" t="s">
        <v>86</v>
      </c>
      <c r="K154" s="2">
        <v>5</v>
      </c>
      <c r="L154" s="2" t="str">
        <f t="shared" si="4"/>
        <v>insert into purchase_items (name, category, specification, unit, price, vendor, phone, origin, purchaser, purchasingDate, amount) values ('给水直通', '管材', '90', '个', 9, '黄文强', 'BAAJ15', 'BAAJ15', '江门售楼部', '42857', 5);</v>
      </c>
      <c r="M154" s="2" t="str">
        <f t="shared" si="5"/>
        <v>insert into purchase_items (name, category, specification, unit, price, vendor, phone, origin, purchaser, purchasingDate, amount) values ('给水直通', '管材', '90', '个', 9, '黄文强', 'BAAJ15', 'BAAJ15', '江门售楼部', '42857', 5);'给水直通', '管材', '90', '个', 9, '黄文强', 'BAAJ15', 'BAAJ15', '江门售楼部', '42857', 5)</v>
      </c>
    </row>
    <row r="155" spans="1:13" x14ac:dyDescent="0.15">
      <c r="A155" s="2" t="s">
        <v>1546</v>
      </c>
      <c r="B155" s="2" t="s">
        <v>1515</v>
      </c>
      <c r="C155" s="2">
        <v>25</v>
      </c>
      <c r="D155" s="2" t="s">
        <v>1280</v>
      </c>
      <c r="E155" s="2">
        <v>0.3</v>
      </c>
      <c r="F155" s="2" t="s">
        <v>1284</v>
      </c>
      <c r="G155" s="2" t="s">
        <v>1547</v>
      </c>
      <c r="H155" s="2" t="s">
        <v>1547</v>
      </c>
      <c r="I155" s="4">
        <v>42857</v>
      </c>
      <c r="J155" s="4" t="s">
        <v>86</v>
      </c>
      <c r="K155" s="2">
        <v>200</v>
      </c>
      <c r="L155" s="2" t="str">
        <f t="shared" si="4"/>
        <v>insert into purchase_items (name, category, specification, unit, price, vendor, phone, origin, purchaser, purchasingDate, amount) values ('给水直通', '管材', '25', '个', 0.3, '黄文强', 'BAAJ16', 'BAAJ16', '江门售楼部', '42857', 200);</v>
      </c>
      <c r="M155" s="2" t="str">
        <f t="shared" si="5"/>
        <v>insert into purchase_items (name, category, specification, unit, price, vendor, phone, origin, purchaser, purchasingDate, amount) values ('给水直通', '管材', '25', '个', 0.3, '黄文强', 'BAAJ16', 'BAAJ16', '江门售楼部', '42857', 200);'给水直通', '管材', '25', '个', 0.3, '黄文强', 'BAAJ16', 'BAAJ16', '江门售楼部', '42857', 200)</v>
      </c>
    </row>
    <row r="156" spans="1:13" x14ac:dyDescent="0.15">
      <c r="A156" s="2" t="s">
        <v>1548</v>
      </c>
      <c r="B156" s="2" t="s">
        <v>1515</v>
      </c>
      <c r="C156" s="2">
        <v>110</v>
      </c>
      <c r="D156" s="2" t="s">
        <v>1280</v>
      </c>
      <c r="E156" s="2">
        <v>11.06</v>
      </c>
      <c r="F156" s="2" t="s">
        <v>1271</v>
      </c>
      <c r="G156" s="2" t="s">
        <v>1261</v>
      </c>
      <c r="H156" s="2" t="s">
        <v>1262</v>
      </c>
      <c r="I156" s="4">
        <v>43077</v>
      </c>
      <c r="J156" s="4" t="s">
        <v>1272</v>
      </c>
      <c r="K156" s="2">
        <v>10</v>
      </c>
      <c r="L156" s="2" t="str">
        <f t="shared" si="4"/>
        <v>insert into purchase_items (name, category, specification, unit, price, vendor, phone, origin, purchaser, purchasingDate, amount) values ('给水直通', '管材', '110', '个', 11.06, '佛山市吉乾贸易有限公司', '159 1455 6588', '佛山', '财富中心', '43077', 10);</v>
      </c>
      <c r="M156" s="2" t="str">
        <f t="shared" si="5"/>
        <v>insert into purchase_items (name, category, specification, unit, price, vendor, phone, origin, purchaser, purchasingDate, amount) values ('给水直通', '管材', '110', '个', 11.06, '佛山市吉乾贸易有限公司', '159 1455 6588', '佛山', '财富中心', '43077', 10);'给水直通', '管材', '110', '个', 11.06, '佛山市吉乾贸易有限公司', '159 1455 6588', '佛山', '财富中心', '43077', 10)</v>
      </c>
    </row>
    <row r="157" spans="1:13" x14ac:dyDescent="0.15">
      <c r="A157" s="2" t="s">
        <v>1549</v>
      </c>
      <c r="B157" s="2" t="s">
        <v>1515</v>
      </c>
      <c r="C157" s="2">
        <v>110</v>
      </c>
      <c r="D157" s="2" t="s">
        <v>1280</v>
      </c>
      <c r="E157" s="2">
        <v>11.06</v>
      </c>
      <c r="F157" s="2" t="s">
        <v>1271</v>
      </c>
      <c r="G157" s="2" t="s">
        <v>1261</v>
      </c>
      <c r="H157" s="2" t="s">
        <v>1262</v>
      </c>
      <c r="I157" s="4">
        <v>43094</v>
      </c>
      <c r="J157" s="4" t="s">
        <v>1272</v>
      </c>
      <c r="K157" s="2">
        <v>7</v>
      </c>
      <c r="L157" s="2" t="str">
        <f t="shared" si="4"/>
        <v>insert into purchase_items (name, category, specification, unit, price, vendor, phone, origin, purchaser, purchasingDate, amount) values ('给水直通', '管材', '110', '个', 11.06, '佛山市吉乾贸易有限公司', '159 1455 6588', '佛山', '财富中心', '43094', 7);</v>
      </c>
      <c r="M157" s="2" t="str">
        <f t="shared" si="5"/>
        <v>insert into purchase_items (name, category, specification, unit, price, vendor, phone, origin, purchaser, purchasingDate, amount) values ('给水直通', '管材', '110', '个', 11.06, '佛山市吉乾贸易有限公司', '159 1455 6588', '佛山', '财富中心', '43094', 7);'给水直通', '管材', '110', '个', 11.06, '佛山市吉乾贸易有限公司', '159 1455 6588', '佛山', '财富中心', '43094', 7)</v>
      </c>
    </row>
    <row r="158" spans="1:13" x14ac:dyDescent="0.15">
      <c r="A158" s="2" t="s">
        <v>1550</v>
      </c>
      <c r="B158" s="2" t="s">
        <v>1515</v>
      </c>
      <c r="C158" s="2">
        <v>110</v>
      </c>
      <c r="D158" s="2" t="s">
        <v>1280</v>
      </c>
      <c r="E158" s="2">
        <v>12.65</v>
      </c>
      <c r="F158" s="2" t="s">
        <v>1276</v>
      </c>
      <c r="G158" s="2" t="s">
        <v>1277</v>
      </c>
      <c r="H158" s="2" t="s">
        <v>1551</v>
      </c>
      <c r="I158" s="4">
        <v>43067</v>
      </c>
      <c r="J158" s="4" t="s">
        <v>188</v>
      </c>
      <c r="K158" s="2">
        <v>6</v>
      </c>
      <c r="L158" s="2" t="str">
        <f t="shared" si="4"/>
        <v>insert into purchase_items (name, category, specification, unit, price, vendor, phone, origin, purchaser, purchasingDate, amount) values ('给水直通', '管材', '110', '个', 12.65, '中山火炬开发区招兴水管店', '137 0279 3395', 'BAAJ17', '中山火炬', '43067', 6);</v>
      </c>
      <c r="M158" s="2" t="str">
        <f t="shared" si="5"/>
        <v>insert into purchase_items (name, category, specification, unit, price, vendor, phone, origin, purchaser, purchasingDate, amount) values ('给水直通', '管材', '110', '个', 12.65, '中山火炬开发区招兴水管店', '137 0279 3395', 'BAAJ17', '中山火炬', '43067', 6);'给水直通', '管材', '110', '个', 12.65, '中山火炬开发区招兴水管店', '137 0279 3395', 'BAAJ17', '中山火炬', '43067', 6)</v>
      </c>
    </row>
    <row r="159" spans="1:13" x14ac:dyDescent="0.15">
      <c r="A159" s="2" t="s">
        <v>1552</v>
      </c>
      <c r="B159" s="2" t="s">
        <v>1515</v>
      </c>
      <c r="C159" s="2">
        <v>90</v>
      </c>
      <c r="D159" s="2" t="s">
        <v>1280</v>
      </c>
      <c r="E159" s="2">
        <v>7.19</v>
      </c>
      <c r="F159" s="2" t="s">
        <v>1276</v>
      </c>
      <c r="G159" s="2" t="s">
        <v>1277</v>
      </c>
      <c r="H159" s="2" t="s">
        <v>1553</v>
      </c>
      <c r="I159" s="4">
        <v>43067</v>
      </c>
      <c r="J159" s="4" t="s">
        <v>188</v>
      </c>
      <c r="K159" s="2">
        <v>6</v>
      </c>
      <c r="L159" s="2" t="str">
        <f t="shared" si="4"/>
        <v>insert into purchase_items (name, category, specification, unit, price, vendor, phone, origin, purchaser, purchasingDate, amount) values ('给水直通', '管材', '90', '个', 7.19, '中山火炬开发区招兴水管店', '137 0279 3395', 'BAAJ18', '中山火炬', '43067', 6);</v>
      </c>
      <c r="M159" s="2" t="str">
        <f t="shared" si="5"/>
        <v>insert into purchase_items (name, category, specification, unit, price, vendor, phone, origin, purchaser, purchasingDate, amount) values ('给水直通', '管材', '90', '个', 7.19, '中山火炬开发区招兴水管店', '137 0279 3395', 'BAAJ18', '中山火炬', '43067', 6);'给水直通', '管材', '90', '个', 7.19, '中山火炬开发区招兴水管店', '137 0279 3395', 'BAAJ18', '中山火炬', '43067', 6)</v>
      </c>
    </row>
    <row r="160" spans="1:13" x14ac:dyDescent="0.15">
      <c r="A160" s="2" t="s">
        <v>1554</v>
      </c>
      <c r="B160" s="2" t="s">
        <v>1515</v>
      </c>
      <c r="C160" s="2">
        <v>25</v>
      </c>
      <c r="D160" s="2" t="s">
        <v>1280</v>
      </c>
      <c r="E160" s="2">
        <v>0.54</v>
      </c>
      <c r="F160" s="2" t="s">
        <v>1276</v>
      </c>
      <c r="G160" s="2" t="s">
        <v>1277</v>
      </c>
      <c r="H160" s="2" t="s">
        <v>1555</v>
      </c>
      <c r="I160" s="4">
        <v>43067</v>
      </c>
      <c r="J160" s="4" t="s">
        <v>188</v>
      </c>
      <c r="K160" s="2">
        <v>20</v>
      </c>
      <c r="L160" s="2" t="str">
        <f t="shared" si="4"/>
        <v>insert into purchase_items (name, category, specification, unit, price, vendor, phone, origin, purchaser, purchasingDate, amount) values ('给水直通', '管材', '25', '个', 0.54, '中山火炬开发区招兴水管店', '137 0279 3395', 'BAAJ19', '中山火炬', '43067', 20);</v>
      </c>
      <c r="M160" s="2" t="str">
        <f t="shared" si="5"/>
        <v>insert into purchase_items (name, category, specification, unit, price, vendor, phone, origin, purchaser, purchasingDate, amount) values ('给水直通', '管材', '25', '个', 0.54, '中山火炬开发区招兴水管店', '137 0279 3395', 'BAAJ19', '中山火炬', '43067', 20);'给水直通', '管材', '25', '个', 0.54, '中山火炬开发区招兴水管店', '137 0279 3395', 'BAAJ19', '中山火炬', '43067', 20)</v>
      </c>
    </row>
    <row r="161" spans="1:13" x14ac:dyDescent="0.15">
      <c r="A161" s="2" t="s">
        <v>1556</v>
      </c>
      <c r="B161" s="2" t="s">
        <v>1515</v>
      </c>
      <c r="C161" s="2">
        <v>50</v>
      </c>
      <c r="D161" s="2" t="s">
        <v>1280</v>
      </c>
      <c r="E161" s="2">
        <v>2.06</v>
      </c>
      <c r="F161" s="2" t="s">
        <v>1276</v>
      </c>
      <c r="G161" s="2" t="s">
        <v>1277</v>
      </c>
      <c r="H161" s="2" t="s">
        <v>1557</v>
      </c>
      <c r="I161" s="4">
        <v>43067</v>
      </c>
      <c r="J161" s="4" t="s">
        <v>188</v>
      </c>
      <c r="K161" s="2">
        <v>10</v>
      </c>
      <c r="L161" s="2" t="str">
        <f t="shared" si="4"/>
        <v>insert into purchase_items (name, category, specification, unit, price, vendor, phone, origin, purchaser, purchasingDate, amount) values ('给水直通', '管材', '50', '个', 2.06, '中山火炬开发区招兴水管店', '137 0279 3395', 'BAAJ20', '中山火炬', '43067', 10);</v>
      </c>
      <c r="M161" s="2" t="str">
        <f t="shared" si="5"/>
        <v>insert into purchase_items (name, category, specification, unit, price, vendor, phone, origin, purchaser, purchasingDate, amount) values ('给水直通', '管材', '50', '个', 2.06, '中山火炬开发区招兴水管店', '137 0279 3395', 'BAAJ20', '中山火炬', '43067', 10);'给水直通', '管材', '50', '个', 2.06, '中山火炬开发区招兴水管店', '137 0279 3395', 'BAAJ20', '中山火炬', '43067', 10)</v>
      </c>
    </row>
    <row r="162" spans="1:13" x14ac:dyDescent="0.15">
      <c r="A162" s="2">
        <v>4018</v>
      </c>
      <c r="B162" s="2" t="s">
        <v>1558</v>
      </c>
      <c r="C162" s="2">
        <v>90</v>
      </c>
      <c r="D162" s="2" t="s">
        <v>1280</v>
      </c>
      <c r="E162" s="2">
        <v>8</v>
      </c>
      <c r="F162" s="2" t="s">
        <v>1284</v>
      </c>
      <c r="G162" s="2" t="s">
        <v>1559</v>
      </c>
      <c r="H162" s="2" t="s">
        <v>1559</v>
      </c>
      <c r="I162" s="4">
        <v>42886</v>
      </c>
      <c r="J162" s="4" t="s">
        <v>43</v>
      </c>
      <c r="K162" s="2">
        <v>8</v>
      </c>
      <c r="L162" s="2" t="str">
        <f t="shared" si="4"/>
        <v>insert into purchase_items (name, category, specification, unit, price, vendor, phone, origin, purchaser, purchasingDate, amount) values ('给水堵头', '管材', '90', '个', 8, '黄文强', 'BAAK1', 'BAAK1', '江门一期', '42886', 8);</v>
      </c>
      <c r="M162" s="2" t="str">
        <f t="shared" si="5"/>
        <v>insert into purchase_items (name, category, specification, unit, price, vendor, phone, origin, purchaser, purchasingDate, amount) values ('给水堵头', '管材', '90', '个', 8, '黄文强', 'BAAK1', 'BAAK1', '江门一期', '42886', 8);'给水堵头', '管材', '90', '个', 8, '黄文强', 'BAAK1', 'BAAK1', '江门一期', '42886', 8)</v>
      </c>
    </row>
    <row r="163" spans="1:13" x14ac:dyDescent="0.15">
      <c r="A163" s="2" t="s">
        <v>1560</v>
      </c>
      <c r="B163" s="2" t="s">
        <v>1558</v>
      </c>
      <c r="C163" s="2">
        <v>110</v>
      </c>
      <c r="D163" s="2" t="s">
        <v>1280</v>
      </c>
      <c r="E163" s="2">
        <v>12</v>
      </c>
      <c r="F163" s="2" t="s">
        <v>1284</v>
      </c>
      <c r="G163" s="2" t="s">
        <v>1561</v>
      </c>
      <c r="H163" s="2" t="s">
        <v>1561</v>
      </c>
      <c r="I163" s="4">
        <v>42886</v>
      </c>
      <c r="J163" s="4" t="s">
        <v>43</v>
      </c>
      <c r="K163" s="2">
        <v>8</v>
      </c>
      <c r="L163" s="2" t="str">
        <f t="shared" si="4"/>
        <v>insert into purchase_items (name, category, specification, unit, price, vendor, phone, origin, purchaser, purchasingDate, amount) values ('给水堵头', '管材', '110', '个', 12, '黄文强', 'BAAK2', 'BAAK2', '江门一期', '42886', 8);</v>
      </c>
      <c r="M163" s="2" t="str">
        <f t="shared" si="5"/>
        <v>insert into purchase_items (name, category, specification, unit, price, vendor, phone, origin, purchaser, purchasingDate, amount) values ('给水堵头', '管材', '110', '个', 12, '黄文强', 'BAAK2', 'BAAK2', '江门一期', '42886', 8);'给水堵头', '管材', '110', '个', 12, '黄文强', 'BAAK2', 'BAAK2', '江门一期', '42886', 8)</v>
      </c>
    </row>
    <row r="164" spans="1:13" x14ac:dyDescent="0.15">
      <c r="A164" s="2" t="s">
        <v>1562</v>
      </c>
      <c r="B164" s="2" t="s">
        <v>1558</v>
      </c>
      <c r="C164" s="2">
        <v>160</v>
      </c>
      <c r="D164" s="2" t="s">
        <v>1280</v>
      </c>
      <c r="E164" s="2">
        <v>28</v>
      </c>
      <c r="F164" s="2" t="s">
        <v>1284</v>
      </c>
      <c r="G164" s="2" t="s">
        <v>1563</v>
      </c>
      <c r="H164" s="2" t="s">
        <v>1563</v>
      </c>
      <c r="I164" s="4">
        <v>42886</v>
      </c>
      <c r="J164" s="4" t="s">
        <v>43</v>
      </c>
      <c r="K164" s="2">
        <v>3</v>
      </c>
      <c r="L164" s="2" t="str">
        <f t="shared" si="4"/>
        <v>insert into purchase_items (name, category, specification, unit, price, vendor, phone, origin, purchaser, purchasingDate, amount) values ('给水堵头', '管材', '160', '个', 28, '黄文强', 'BAAK3', 'BAAK3', '江门一期', '42886', 3);</v>
      </c>
      <c r="M164" s="2" t="str">
        <f t="shared" si="5"/>
        <v>insert into purchase_items (name, category, specification, unit, price, vendor, phone, origin, purchaser, purchasingDate, amount) values ('给水堵头', '管材', '160', '个', 28, '黄文强', 'BAAK3', 'BAAK3', '江门一期', '42886', 3);'给水堵头', '管材', '160', '个', 28, '黄文强', 'BAAK3', 'BAAK3', '江门一期', '42886', 3)</v>
      </c>
    </row>
    <row r="165" spans="1:13" x14ac:dyDescent="0.15">
      <c r="A165" s="2">
        <v>4019</v>
      </c>
      <c r="B165" s="2" t="s">
        <v>1564</v>
      </c>
      <c r="C165" s="2" t="s">
        <v>1565</v>
      </c>
      <c r="D165" s="2" t="s">
        <v>1280</v>
      </c>
      <c r="E165" s="2">
        <v>55</v>
      </c>
      <c r="F165" s="2" t="s">
        <v>1284</v>
      </c>
      <c r="G165" s="2" t="s">
        <v>1566</v>
      </c>
      <c r="H165" s="2" t="s">
        <v>1566</v>
      </c>
      <c r="I165" s="4">
        <v>42886</v>
      </c>
      <c r="J165" s="4" t="s">
        <v>43</v>
      </c>
      <c r="K165" s="2">
        <v>2</v>
      </c>
      <c r="L165" s="2" t="str">
        <f t="shared" si="4"/>
        <v>insert into purchase_items (name, category, specification, unit, price, vendor, phone, origin, purchaser, purchasingDate, amount) values ('给水大小头', '管材', '200*110', '个', 55, '黄文强', 'BAAL1', 'BAAL1', '江门一期', '42886', 2);</v>
      </c>
      <c r="M165" s="2" t="str">
        <f t="shared" si="5"/>
        <v>insert into purchase_items (name, category, specification, unit, price, vendor, phone, origin, purchaser, purchasingDate, amount) values ('给水大小头', '管材', '200*110', '个', 55, '黄文强', 'BAAL1', 'BAAL1', '江门一期', '42886', 2);'给水大小头', '管材', '200*110', '个', 55, '黄文强', 'BAAL1', 'BAAL1', '江门一期', '42886', 2)</v>
      </c>
    </row>
    <row r="166" spans="1:13" x14ac:dyDescent="0.15">
      <c r="A166" s="2" t="s">
        <v>1567</v>
      </c>
      <c r="B166" s="2" t="s">
        <v>1564</v>
      </c>
      <c r="C166" s="2" t="s">
        <v>1445</v>
      </c>
      <c r="D166" s="2" t="s">
        <v>1280</v>
      </c>
      <c r="E166" s="2">
        <v>28</v>
      </c>
      <c r="F166" s="2" t="s">
        <v>1284</v>
      </c>
      <c r="G166" s="2" t="s">
        <v>1568</v>
      </c>
      <c r="H166" s="2" t="s">
        <v>1568</v>
      </c>
      <c r="I166" s="4">
        <v>42886</v>
      </c>
      <c r="J166" s="4" t="s">
        <v>43</v>
      </c>
      <c r="K166" s="2">
        <v>2</v>
      </c>
      <c r="L166" s="2" t="str">
        <f t="shared" si="4"/>
        <v>insert into purchase_items (name, category, specification, unit, price, vendor, phone, origin, purchaser, purchasingDate, amount) values ('给水大小头', '管材', '160*110', '个', 28, '黄文强', 'BAAL2', 'BAAL2', '江门一期', '42886', 2);</v>
      </c>
      <c r="M166" s="2" t="str">
        <f t="shared" si="5"/>
        <v>insert into purchase_items (name, category, specification, unit, price, vendor, phone, origin, purchaser, purchasingDate, amount) values ('给水大小头', '管材', '160*110', '个', 28, '黄文强', 'BAAL2', 'BAAL2', '江门一期', '42886', 2);'给水大小头', '管材', '160*110', '个', 28, '黄文强', 'BAAL2', 'BAAL2', '江门一期', '42886', 2)</v>
      </c>
    </row>
    <row r="167" spans="1:13" x14ac:dyDescent="0.15">
      <c r="A167" s="2" t="s">
        <v>1569</v>
      </c>
      <c r="B167" s="2" t="s">
        <v>1564</v>
      </c>
      <c r="C167" s="2" t="s">
        <v>1570</v>
      </c>
      <c r="D167" s="2" t="s">
        <v>1280</v>
      </c>
      <c r="E167" s="2">
        <v>11.5</v>
      </c>
      <c r="F167" s="2" t="s">
        <v>1284</v>
      </c>
      <c r="G167" s="2" t="s">
        <v>1571</v>
      </c>
      <c r="H167" s="2" t="s">
        <v>1571</v>
      </c>
      <c r="I167" s="4">
        <v>42886</v>
      </c>
      <c r="J167" s="4" t="s">
        <v>43</v>
      </c>
      <c r="K167" s="2">
        <v>1</v>
      </c>
      <c r="L167" s="2" t="str">
        <f t="shared" si="4"/>
        <v>insert into purchase_items (name, category, specification, unit, price, vendor, phone, origin, purchaser, purchasingDate, amount) values ('给水大小头', '管材', '110*63', '个', 11.5, '黄文强', 'BAAL3', 'BAAL3', '江门一期', '42886', 1);</v>
      </c>
      <c r="M167" s="2" t="str">
        <f t="shared" si="5"/>
        <v>insert into purchase_items (name, category, specification, unit, price, vendor, phone, origin, purchaser, purchasingDate, amount) values ('给水大小头', '管材', '110*63', '个', 11.5, '黄文强', 'BAAL3', 'BAAL3', '江门一期', '42886', 1);'给水大小头', '管材', '110*63', '个', 11.5, '黄文强', 'BAAL3', 'BAAL3', '江门一期', '42886', 1)</v>
      </c>
    </row>
    <row r="168" spans="1:13" x14ac:dyDescent="0.15">
      <c r="A168" s="2" t="s">
        <v>1572</v>
      </c>
      <c r="B168" s="2" t="s">
        <v>1564</v>
      </c>
      <c r="C168" s="2" t="s">
        <v>1573</v>
      </c>
      <c r="D168" s="2" t="s">
        <v>1280</v>
      </c>
      <c r="E168" s="2">
        <v>13</v>
      </c>
      <c r="F168" s="2" t="s">
        <v>1284</v>
      </c>
      <c r="G168" s="2" t="s">
        <v>1574</v>
      </c>
      <c r="H168" s="2" t="s">
        <v>1574</v>
      </c>
      <c r="I168" s="4">
        <v>42886</v>
      </c>
      <c r="J168" s="4" t="s">
        <v>43</v>
      </c>
      <c r="K168" s="2">
        <v>2</v>
      </c>
      <c r="L168" s="2" t="str">
        <f t="shared" si="4"/>
        <v>insert into purchase_items (name, category, specification, unit, price, vendor, phone, origin, purchaser, purchasingDate, amount) values ('给水大小头', '管材', '11*90', '个', 13, '黄文强', 'BAAL4', 'BAAL4', '江门一期', '42886', 2);</v>
      </c>
      <c r="M168" s="2" t="str">
        <f t="shared" si="5"/>
        <v>insert into purchase_items (name, category, specification, unit, price, vendor, phone, origin, purchaser, purchasingDate, amount) values ('给水大小头', '管材', '11*90', '个', 13, '黄文强', 'BAAL4', 'BAAL4', '江门一期', '42886', 2);'给水大小头', '管材', '11*90', '个', 13, '黄文强', 'BAAL4', 'BAAL4', '江门一期', '42886', 2)</v>
      </c>
    </row>
    <row r="169" spans="1:13" x14ac:dyDescent="0.15">
      <c r="A169" s="2" t="s">
        <v>1575</v>
      </c>
      <c r="B169" s="2" t="s">
        <v>1564</v>
      </c>
      <c r="C169" s="2" t="s">
        <v>1570</v>
      </c>
      <c r="D169" s="2" t="s">
        <v>1280</v>
      </c>
      <c r="E169" s="2">
        <v>11.5</v>
      </c>
      <c r="F169" s="2" t="s">
        <v>1284</v>
      </c>
      <c r="G169" s="2" t="s">
        <v>1576</v>
      </c>
      <c r="H169" s="2" t="s">
        <v>1576</v>
      </c>
      <c r="I169" s="4">
        <v>42886</v>
      </c>
      <c r="J169" s="4" t="s">
        <v>43</v>
      </c>
      <c r="K169" s="2">
        <v>19</v>
      </c>
      <c r="L169" s="2" t="str">
        <f t="shared" si="4"/>
        <v>insert into purchase_items (name, category, specification, unit, price, vendor, phone, origin, purchaser, purchasingDate, amount) values ('给水大小头', '管材', '110*63', '个', 11.5, '黄文强', 'BAAL5', 'BAAL5', '江门一期', '42886', 19);</v>
      </c>
      <c r="M169" s="2" t="str">
        <f t="shared" si="5"/>
        <v>insert into purchase_items (name, category, specification, unit, price, vendor, phone, origin, purchaser, purchasingDate, amount) values ('给水大小头', '管材', '110*63', '个', 11.5, '黄文强', 'BAAL5', 'BAAL5', '江门一期', '42886', 19);'给水大小头', '管材', '110*63', '个', 11.5, '黄文强', 'BAAL5', 'BAAL5', '江门一期', '42886', 19)</v>
      </c>
    </row>
    <row r="170" spans="1:13" x14ac:dyDescent="0.15">
      <c r="A170" s="2" t="s">
        <v>1577</v>
      </c>
      <c r="B170" s="2" t="s">
        <v>1564</v>
      </c>
      <c r="C170" s="2" t="s">
        <v>1382</v>
      </c>
      <c r="D170" s="2" t="s">
        <v>1280</v>
      </c>
      <c r="E170" s="2">
        <v>7</v>
      </c>
      <c r="F170" s="2" t="s">
        <v>1284</v>
      </c>
      <c r="G170" s="2" t="s">
        <v>1578</v>
      </c>
      <c r="H170" s="2" t="s">
        <v>1578</v>
      </c>
      <c r="I170" s="4">
        <v>42947</v>
      </c>
      <c r="J170" s="4" t="s">
        <v>43</v>
      </c>
      <c r="K170" s="2">
        <v>1</v>
      </c>
      <c r="L170" s="2" t="str">
        <f t="shared" si="4"/>
        <v>insert into purchase_items (name, category, specification, unit, price, vendor, phone, origin, purchaser, purchasingDate, amount) values ('给水大小头', '管材', '75*63', '个', 7, '黄文强', 'BAAL6', 'BAAL6', '江门一期', '42947', 1);</v>
      </c>
      <c r="M170" s="2" t="str">
        <f t="shared" si="5"/>
        <v>insert into purchase_items (name, category, specification, unit, price, vendor, phone, origin, purchaser, purchasingDate, amount) values ('给水大小头', '管材', '75*63', '个', 7, '黄文强', 'BAAL6', 'BAAL6', '江门一期', '42947', 1);'给水大小头', '管材', '75*63', '个', 7, '黄文强', 'BAAL6', 'BAAL6', '江门一期', '42947', 1)</v>
      </c>
    </row>
    <row r="171" spans="1:13" x14ac:dyDescent="0.15">
      <c r="A171" s="2" t="s">
        <v>1579</v>
      </c>
      <c r="B171" s="2" t="s">
        <v>1564</v>
      </c>
      <c r="C171" s="2" t="s">
        <v>1580</v>
      </c>
      <c r="D171" s="2" t="s">
        <v>1280</v>
      </c>
      <c r="E171" s="2">
        <v>4</v>
      </c>
      <c r="F171" s="2" t="s">
        <v>1284</v>
      </c>
      <c r="G171" s="2" t="s">
        <v>1581</v>
      </c>
      <c r="H171" s="2" t="s">
        <v>1581</v>
      </c>
      <c r="I171" s="4">
        <v>42857</v>
      </c>
      <c r="J171" s="4" t="s">
        <v>86</v>
      </c>
      <c r="K171" s="2">
        <v>1</v>
      </c>
      <c r="L171" s="2" t="str">
        <f t="shared" si="4"/>
        <v>insert into purchase_items (name, category, specification, unit, price, vendor, phone, origin, purchaser, purchasingDate, amount) values ('给水大小头', '管材', '50*32', '个', 4, '黄文强', 'BAAL7', 'BAAL7', '江门售楼部', '42857', 1);</v>
      </c>
      <c r="M171" s="2" t="str">
        <f t="shared" si="5"/>
        <v>insert into purchase_items (name, category, specification, unit, price, vendor, phone, origin, purchaser, purchasingDate, amount) values ('给水大小头', '管材', '50*32', '个', 4, '黄文强', 'BAAL7', 'BAAL7', '江门售楼部', '42857', 1);'给水大小头', '管材', '50*32', '个', 4, '黄文强', 'BAAL7', 'BAAL7', '江门售楼部', '42857', 1)</v>
      </c>
    </row>
    <row r="172" spans="1:13" x14ac:dyDescent="0.15">
      <c r="A172" s="2">
        <v>4020</v>
      </c>
      <c r="B172" s="2" t="s">
        <v>1582</v>
      </c>
      <c r="C172" s="2" t="s">
        <v>1583</v>
      </c>
      <c r="D172" s="2" t="s">
        <v>1280</v>
      </c>
      <c r="E172" s="2">
        <v>2</v>
      </c>
      <c r="F172" s="2" t="s">
        <v>1284</v>
      </c>
      <c r="G172" s="2" t="s">
        <v>1584</v>
      </c>
      <c r="H172" s="2" t="s">
        <v>1584</v>
      </c>
      <c r="I172" s="4">
        <v>42886</v>
      </c>
      <c r="J172" s="4" t="s">
        <v>43</v>
      </c>
      <c r="K172" s="2">
        <v>20</v>
      </c>
      <c r="L172" s="2" t="str">
        <f t="shared" si="4"/>
        <v>insert into purchase_items (name, category, specification, unit, price, vendor, phone, origin, purchaser, purchasingDate, amount) values ('给水补心', '管材', '40*32', '个', 2, '黄文强', 'BAAM1', 'BAAM1', '江门一期', '42886', 20);</v>
      </c>
      <c r="M172" s="2" t="str">
        <f t="shared" si="5"/>
        <v>insert into purchase_items (name, category, specification, unit, price, vendor, phone, origin, purchaser, purchasingDate, amount) values ('给水补心', '管材', '40*32', '个', 2, '黄文强', 'BAAM1', 'BAAM1', '江门一期', '42886', 20);'给水补心', '管材', '40*32', '个', 2, '黄文强', 'BAAM1', 'BAAM1', '江门一期', '42886', 20)</v>
      </c>
    </row>
    <row r="173" spans="1:13" x14ac:dyDescent="0.15">
      <c r="A173" s="2" t="s">
        <v>1585</v>
      </c>
      <c r="B173" s="2" t="s">
        <v>1582</v>
      </c>
      <c r="C173" s="2" t="s">
        <v>1374</v>
      </c>
      <c r="D173" s="2" t="s">
        <v>1280</v>
      </c>
      <c r="E173" s="2">
        <v>2</v>
      </c>
      <c r="F173" s="2" t="s">
        <v>1284</v>
      </c>
      <c r="G173" s="2" t="s">
        <v>1586</v>
      </c>
      <c r="H173" s="2" t="s">
        <v>1586</v>
      </c>
      <c r="I173" s="4">
        <v>42886</v>
      </c>
      <c r="J173" s="4" t="s">
        <v>43</v>
      </c>
      <c r="K173" s="2">
        <v>10</v>
      </c>
      <c r="L173" s="2" t="str">
        <f t="shared" si="4"/>
        <v>insert into purchase_items (name, category, specification, unit, price, vendor, phone, origin, purchaser, purchasingDate, amount) values ('给水补心', '管材', '40*25', '个', 2, '黄文强', 'BAAM2', 'BAAM2', '江门一期', '42886', 10);</v>
      </c>
      <c r="M173" s="2" t="str">
        <f t="shared" si="5"/>
        <v>insert into purchase_items (name, category, specification, unit, price, vendor, phone, origin, purchaser, purchasingDate, amount) values ('给水补心', '管材', '40*25', '个', 2, '黄文强', 'BAAM2', 'BAAM2', '江门一期', '42886', 10);'给水补心', '管材', '40*25', '个', 2, '黄文强', 'BAAM2', 'BAAM2', '江门一期', '42886', 10)</v>
      </c>
    </row>
    <row r="174" spans="1:13" x14ac:dyDescent="0.15">
      <c r="A174" s="2">
        <v>4021</v>
      </c>
      <c r="B174" s="2" t="s">
        <v>1587</v>
      </c>
      <c r="C174" s="2">
        <v>500</v>
      </c>
      <c r="D174" s="2" t="s">
        <v>1296</v>
      </c>
      <c r="E174" s="2">
        <v>13</v>
      </c>
      <c r="F174" s="2" t="s">
        <v>1267</v>
      </c>
      <c r="G174" s="2" t="s">
        <v>1268</v>
      </c>
      <c r="H174" s="2" t="s">
        <v>1269</v>
      </c>
      <c r="I174" s="4">
        <v>42944</v>
      </c>
      <c r="J174" s="4" t="s">
        <v>43</v>
      </c>
      <c r="K174" s="2">
        <v>5</v>
      </c>
      <c r="L174" s="2" t="str">
        <f t="shared" si="4"/>
        <v>insert into purchase_items (name, category, specification, unit, price, vendor, phone, origin, purchaser, purchasingDate, amount) values ('给水胶水', '管材', '500', '瓶', 13, '鸿发五金', '133 5646 8899', '东莞', '江门一期', '42944', 5);</v>
      </c>
      <c r="M174" s="2" t="str">
        <f t="shared" si="5"/>
        <v>insert into purchase_items (name, category, specification, unit, price, vendor, phone, origin, purchaser, purchasingDate, amount) values ('给水胶水', '管材', '500', '瓶', 13, '鸿发五金', '133 5646 8899', '东莞', '江门一期', '42944', 5);'给水胶水', '管材', '500', '瓶', 13, '鸿发五金', '133 5646 8899', '东莞', '江门一期', '42944', 5)</v>
      </c>
    </row>
    <row r="175" spans="1:13" x14ac:dyDescent="0.15">
      <c r="A175" s="2" t="s">
        <v>1588</v>
      </c>
      <c r="B175" s="2" t="s">
        <v>1587</v>
      </c>
      <c r="C175" s="2" t="s">
        <v>1285</v>
      </c>
      <c r="D175" s="2" t="s">
        <v>1296</v>
      </c>
      <c r="E175" s="2">
        <v>13</v>
      </c>
      <c r="F175" s="2" t="s">
        <v>1284</v>
      </c>
      <c r="G175" s="2" t="s">
        <v>1589</v>
      </c>
      <c r="H175" s="2" t="s">
        <v>1589</v>
      </c>
      <c r="I175" s="4">
        <v>42947</v>
      </c>
      <c r="J175" s="4" t="s">
        <v>43</v>
      </c>
      <c r="K175" s="2">
        <v>4</v>
      </c>
      <c r="L175" s="2" t="str">
        <f t="shared" si="4"/>
        <v>insert into purchase_items (name, category, specification, unit, price, vendor, phone, origin, purchaser, purchasingDate, amount) values ('给水胶水', '管材', 'BAAA1', '瓶', 13, '黄文强', 'BAAN1', 'BAAN1', '江门一期', '42947', 4);</v>
      </c>
      <c r="M175" s="2" t="str">
        <f t="shared" si="5"/>
        <v>insert into purchase_items (name, category, specification, unit, price, vendor, phone, origin, purchaser, purchasingDate, amount) values ('给水胶水', '管材', 'BAAA1', '瓶', 13, '黄文强', 'BAAN1', 'BAAN1', '江门一期', '42947', 4);'给水胶水', '管材', 'BAAA1', '瓶', 13, '黄文强', 'BAAN1', 'BAAN1', '江门一期', '42947', 4)</v>
      </c>
    </row>
    <row r="176" spans="1:13" x14ac:dyDescent="0.15">
      <c r="A176" s="2" t="s">
        <v>1590</v>
      </c>
      <c r="B176" s="2" t="s">
        <v>1587</v>
      </c>
      <c r="C176" s="2" t="s">
        <v>1287</v>
      </c>
      <c r="D176" s="2" t="s">
        <v>1296</v>
      </c>
      <c r="E176" s="2">
        <v>13</v>
      </c>
      <c r="F176" s="2" t="s">
        <v>1284</v>
      </c>
      <c r="G176" s="2" t="s">
        <v>1591</v>
      </c>
      <c r="H176" s="2" t="s">
        <v>1591</v>
      </c>
      <c r="I176" s="4">
        <v>42857</v>
      </c>
      <c r="J176" s="4" t="s">
        <v>86</v>
      </c>
      <c r="K176" s="2">
        <v>4</v>
      </c>
      <c r="L176" s="2" t="str">
        <f t="shared" si="4"/>
        <v>insert into purchase_items (name, category, specification, unit, price, vendor, phone, origin, purchaser, purchasingDate, amount) values ('给水胶水', '管材', 'BAAA2', '瓶', 13, '黄文强', 'BAAN2', 'BAAN2', '江门售楼部', '42857', 4);</v>
      </c>
      <c r="M176" s="2" t="str">
        <f t="shared" si="5"/>
        <v>insert into purchase_items (name, category, specification, unit, price, vendor, phone, origin, purchaser, purchasingDate, amount) values ('给水胶水', '管材', 'BAAA2', '瓶', 13, '黄文强', 'BAAN2', 'BAAN2', '江门售楼部', '42857', 4);'给水胶水', '管材', 'BAAA2', '瓶', 13, '黄文强', 'BAAN2', 'BAAN2', '江门售楼部', '42857', 4)</v>
      </c>
    </row>
    <row r="177" spans="1:13" x14ac:dyDescent="0.15">
      <c r="A177" s="2">
        <v>4022</v>
      </c>
      <c r="B177" s="2" t="s">
        <v>1592</v>
      </c>
      <c r="C177" s="2">
        <v>90</v>
      </c>
      <c r="D177" s="2" t="s">
        <v>1398</v>
      </c>
      <c r="E177" s="2">
        <v>67</v>
      </c>
      <c r="F177" s="2" t="s">
        <v>1284</v>
      </c>
      <c r="G177" s="2" t="s">
        <v>1593</v>
      </c>
      <c r="H177" s="2" t="s">
        <v>1593</v>
      </c>
      <c r="I177" s="4">
        <v>42849</v>
      </c>
      <c r="J177" s="4" t="s">
        <v>86</v>
      </c>
      <c r="K177" s="2">
        <v>1</v>
      </c>
      <c r="L177" s="2" t="str">
        <f t="shared" si="4"/>
        <v>insert into purchase_items (name, category, specification, unit, price, vendor, phone, origin, purchaser, purchasingDate, amount) values ('给水球阀', '管材', '90', '个 ', 67, '黄文强', 'BAAO1', 'BAAO1', '江门售楼部', '42849', 1);</v>
      </c>
      <c r="M177" s="2" t="str">
        <f t="shared" si="5"/>
        <v>insert into purchase_items (name, category, specification, unit, price, vendor, phone, origin, purchaser, purchasingDate, amount) values ('给水球阀', '管材', '90', '个 ', 67, '黄文强', 'BAAO1', 'BAAO1', '江门售楼部', '42849', 1);'给水球阀', '管材', '90', '个 ', 67, '黄文强', 'BAAO1', 'BAAO1', '江门售楼部', '42849', 1)</v>
      </c>
    </row>
    <row r="178" spans="1:13" x14ac:dyDescent="0.15">
      <c r="A178" s="2" t="s">
        <v>1594</v>
      </c>
      <c r="B178" s="2" t="s">
        <v>1592</v>
      </c>
      <c r="C178" s="2">
        <v>50</v>
      </c>
      <c r="D178" s="2" t="s">
        <v>1280</v>
      </c>
      <c r="E178" s="2">
        <v>15</v>
      </c>
      <c r="F178" s="2" t="s">
        <v>1284</v>
      </c>
      <c r="G178" s="2" t="s">
        <v>1595</v>
      </c>
      <c r="H178" s="2" t="s">
        <v>1595</v>
      </c>
      <c r="I178" s="4">
        <v>42849</v>
      </c>
      <c r="J178" s="4" t="s">
        <v>86</v>
      </c>
      <c r="K178" s="2">
        <v>3</v>
      </c>
      <c r="L178" s="2" t="str">
        <f t="shared" si="4"/>
        <v>insert into purchase_items (name, category, specification, unit, price, vendor, phone, origin, purchaser, purchasingDate, amount) values ('给水球阀', '管材', '50', '个', 15, '黄文强', 'BAAO2', 'BAAO2', '江门售楼部', '42849', 3);</v>
      </c>
      <c r="M178" s="2" t="str">
        <f t="shared" si="5"/>
        <v>insert into purchase_items (name, category, specification, unit, price, vendor, phone, origin, purchaser, purchasingDate, amount) values ('给水球阀', '管材', '50', '个', 15, '黄文强', 'BAAO2', 'BAAO2', '江门售楼部', '42849', 3);'给水球阀', '管材', '50', '个', 15, '黄文强', 'BAAO2', 'BAAO2', '江门售楼部', '42849', 3)</v>
      </c>
    </row>
    <row r="179" spans="1:13" x14ac:dyDescent="0.15">
      <c r="A179" s="2" t="s">
        <v>1596</v>
      </c>
      <c r="B179" s="2" t="s">
        <v>1592</v>
      </c>
      <c r="C179" s="2">
        <v>25</v>
      </c>
      <c r="D179" s="2" t="s">
        <v>1280</v>
      </c>
      <c r="E179" s="2">
        <v>5</v>
      </c>
      <c r="F179" s="2" t="s">
        <v>1284</v>
      </c>
      <c r="G179" s="2" t="s">
        <v>1597</v>
      </c>
      <c r="H179" s="2" t="s">
        <v>1597</v>
      </c>
      <c r="I179" s="4">
        <v>42849</v>
      </c>
      <c r="J179" s="4" t="s">
        <v>86</v>
      </c>
      <c r="K179" s="2">
        <v>4</v>
      </c>
      <c r="L179" s="2" t="str">
        <f t="shared" si="4"/>
        <v>insert into purchase_items (name, category, specification, unit, price, vendor, phone, origin, purchaser, purchasingDate, amount) values ('给水球阀', '管材', '25', '个', 5, '黄文强', 'BAAO3', 'BAAO3', '江门售楼部', '42849', 4);</v>
      </c>
      <c r="M179" s="2" t="str">
        <f t="shared" si="5"/>
        <v>insert into purchase_items (name, category, specification, unit, price, vendor, phone, origin, purchaser, purchasingDate, amount) values ('给水球阀', '管材', '25', '个', 5, '黄文强', 'BAAO3', 'BAAO3', '江门售楼部', '42849', 4);'给水球阀', '管材', '25', '个', 5, '黄文强', 'BAAO3', 'BAAO3', '江门售楼部', '42849', 4)</v>
      </c>
    </row>
    <row r="180" spans="1:13" x14ac:dyDescent="0.15">
      <c r="A180" s="2">
        <v>4023</v>
      </c>
      <c r="B180" s="2" t="s">
        <v>1598</v>
      </c>
      <c r="C180" s="2">
        <v>90</v>
      </c>
      <c r="D180" s="2" t="s">
        <v>1280</v>
      </c>
      <c r="E180" s="2">
        <v>88</v>
      </c>
      <c r="F180" s="2" t="s">
        <v>1284</v>
      </c>
      <c r="G180" s="2" t="s">
        <v>1599</v>
      </c>
      <c r="H180" s="2" t="s">
        <v>1599</v>
      </c>
      <c r="I180" s="4">
        <v>42857</v>
      </c>
      <c r="J180" s="4" t="s">
        <v>86</v>
      </c>
      <c r="K180" s="2">
        <v>3</v>
      </c>
      <c r="L180" s="2" t="str">
        <f t="shared" si="4"/>
        <v>insert into purchase_items (name, category, specification, unit, price, vendor, phone, origin, purchaser, purchasingDate, amount) values ('给水截止阀', '管材', '90', '个', 88, '黄文强', 'BAAP1', 'BAAP1', '江门售楼部', '42857', 3);</v>
      </c>
      <c r="M180" s="2" t="str">
        <f t="shared" si="5"/>
        <v>insert into purchase_items (name, category, specification, unit, price, vendor, phone, origin, purchaser, purchasingDate, amount) values ('给水截止阀', '管材', '90', '个', 88, '黄文强', 'BAAP1', 'BAAP1', '江门售楼部', '42857', 3);'给水截止阀', '管材', '90', '个', 88, '黄文强', 'BAAP1', 'BAAP1', '江门售楼部', '42857', 3)</v>
      </c>
    </row>
    <row r="181" spans="1:13" x14ac:dyDescent="0.15">
      <c r="A181" s="2">
        <v>4024</v>
      </c>
      <c r="B181" s="2" t="s">
        <v>1600</v>
      </c>
      <c r="C181" s="2">
        <v>110</v>
      </c>
      <c r="D181" s="2" t="s">
        <v>1280</v>
      </c>
      <c r="E181" s="2">
        <v>155</v>
      </c>
      <c r="F181" s="2" t="s">
        <v>1267</v>
      </c>
      <c r="G181" s="2" t="s">
        <v>1268</v>
      </c>
      <c r="H181" s="2" t="s">
        <v>1269</v>
      </c>
      <c r="I181" s="4">
        <v>42944</v>
      </c>
      <c r="J181" s="4" t="s">
        <v>43</v>
      </c>
      <c r="K181" s="2">
        <v>4</v>
      </c>
      <c r="L181" s="2" t="str">
        <f t="shared" si="4"/>
        <v>insert into purchase_items (name, category, specification, unit, price, vendor, phone, origin, purchaser, purchasingDate, amount) values ('铁法兰闸阀', '管材', '110', '个', 155, '鸿发五金', '133 5646 8899', '东莞', '江门一期', '42944', 4);</v>
      </c>
      <c r="M181" s="2" t="str">
        <f t="shared" si="5"/>
        <v>insert into purchase_items (name, category, specification, unit, price, vendor, phone, origin, purchaser, purchasingDate, amount) values ('铁法兰闸阀', '管材', '110', '个', 155, '鸿发五金', '133 5646 8899', '东莞', '江门一期', '42944', 4);'铁法兰闸阀', '管材', '110', '个', 155, '鸿发五金', '133 5646 8899', '东莞', '江门一期', '42944', 4)</v>
      </c>
    </row>
    <row r="182" spans="1:13" x14ac:dyDescent="0.15">
      <c r="A182" s="2" t="s">
        <v>1601</v>
      </c>
      <c r="B182" s="2" t="s">
        <v>1600</v>
      </c>
      <c r="C182" s="2">
        <v>110</v>
      </c>
      <c r="D182" s="2" t="s">
        <v>1280</v>
      </c>
      <c r="E182" s="2">
        <v>155</v>
      </c>
      <c r="F182" s="2" t="s">
        <v>1267</v>
      </c>
      <c r="G182" s="2" t="s">
        <v>1268</v>
      </c>
      <c r="H182" s="2" t="s">
        <v>1269</v>
      </c>
      <c r="I182" s="4">
        <v>42944</v>
      </c>
      <c r="J182" s="4" t="s">
        <v>43</v>
      </c>
      <c r="K182" s="2">
        <v>1</v>
      </c>
      <c r="L182" s="2" t="str">
        <f t="shared" si="4"/>
        <v>insert into purchase_items (name, category, specification, unit, price, vendor, phone, origin, purchaser, purchasingDate, amount) values ('铁法兰闸阀', '管材', '110', '个', 155, '鸿发五金', '133 5646 8899', '东莞', '江门一期', '42944', 1);</v>
      </c>
      <c r="M182" s="2" t="str">
        <f t="shared" si="5"/>
        <v>insert into purchase_items (name, category, specification, unit, price, vendor, phone, origin, purchaser, purchasingDate, amount) values ('铁法兰闸阀', '管材', '110', '个', 155, '鸿发五金', '133 5646 8899', '东莞', '江门一期', '42944', 1);'铁法兰闸阀', '管材', '110', '个', 155, '鸿发五金', '133 5646 8899', '东莞', '江门一期', '42944', 1)</v>
      </c>
    </row>
    <row r="183" spans="1:13" x14ac:dyDescent="0.15">
      <c r="A183" s="2">
        <v>4025</v>
      </c>
      <c r="B183" s="2" t="s">
        <v>1602</v>
      </c>
      <c r="C183" s="2">
        <v>110</v>
      </c>
      <c r="D183" s="2" t="s">
        <v>1280</v>
      </c>
      <c r="E183" s="2">
        <v>2</v>
      </c>
      <c r="F183" s="2" t="s">
        <v>1267</v>
      </c>
      <c r="G183" s="2" t="s">
        <v>1268</v>
      </c>
      <c r="H183" s="2" t="s">
        <v>1269</v>
      </c>
      <c r="I183" s="4">
        <v>42944</v>
      </c>
      <c r="J183" s="4" t="s">
        <v>43</v>
      </c>
      <c r="K183" s="2">
        <v>8</v>
      </c>
      <c r="L183" s="2" t="str">
        <f t="shared" si="4"/>
        <v>insert into purchase_items (name, category, specification, unit, price, vendor, phone, origin, purchaser, purchasingDate, amount) values ('铁胶垫', '管材', '110', '个', 2, '鸿发五金', '133 5646 8899', '东莞', '江门一期', '42944', 8);</v>
      </c>
      <c r="M183" s="2" t="str">
        <f t="shared" si="5"/>
        <v>insert into purchase_items (name, category, specification, unit, price, vendor, phone, origin, purchaser, purchasingDate, amount) values ('铁胶垫', '管材', '110', '个', 2, '鸿发五金', '133 5646 8899', '东莞', '江门一期', '42944', 8);'铁胶垫', '管材', '110', '个', 2, '鸿发五金', '133 5646 8899', '东莞', '江门一期', '42944', 8)</v>
      </c>
    </row>
    <row r="184" spans="1:13" x14ac:dyDescent="0.15">
      <c r="A184" s="2">
        <v>4026</v>
      </c>
      <c r="B184" s="2" t="s">
        <v>1603</v>
      </c>
      <c r="C184" s="2">
        <v>110</v>
      </c>
      <c r="D184" s="2" t="s">
        <v>1280</v>
      </c>
      <c r="E184" s="2">
        <v>35</v>
      </c>
      <c r="F184" s="2" t="s">
        <v>1267</v>
      </c>
      <c r="G184" s="2" t="s">
        <v>1268</v>
      </c>
      <c r="H184" s="2" t="s">
        <v>1269</v>
      </c>
      <c r="I184" s="4">
        <v>42944</v>
      </c>
      <c r="J184" s="4" t="s">
        <v>43</v>
      </c>
      <c r="K184" s="2">
        <v>4</v>
      </c>
      <c r="L184" s="2" t="str">
        <f t="shared" si="4"/>
        <v>insert into purchase_items (name, category, specification, unit, price, vendor, phone, origin, purchaser, purchasingDate, amount) values ('PVC法兰', '管材', '110', '个', 35, '鸿发五金', '133 5646 8899', '东莞', '江门一期', '42944', 4);</v>
      </c>
      <c r="M184" s="2" t="str">
        <f t="shared" si="5"/>
        <v>insert into purchase_items (name, category, specification, unit, price, vendor, phone, origin, purchaser, purchasingDate, amount) values ('PVC法兰', '管材', '110', '个', 35, '鸿发五金', '133 5646 8899', '东莞', '江门一期', '42944', 4);'PVC法兰', '管材', '110', '个', 35, '鸿发五金', '133 5646 8899', '东莞', '江门一期', '42944', 4)</v>
      </c>
    </row>
    <row r="185" spans="1:13" x14ac:dyDescent="0.15">
      <c r="A185" s="2">
        <v>4027</v>
      </c>
      <c r="B185" s="2" t="s">
        <v>1604</v>
      </c>
      <c r="C185" s="2">
        <v>90</v>
      </c>
      <c r="D185" s="2" t="s">
        <v>1259</v>
      </c>
      <c r="E185" s="2">
        <v>71</v>
      </c>
      <c r="F185" s="2" t="s">
        <v>1267</v>
      </c>
      <c r="G185" s="2" t="s">
        <v>1268</v>
      </c>
      <c r="H185" s="2" t="s">
        <v>1269</v>
      </c>
      <c r="I185" s="4">
        <v>42944</v>
      </c>
      <c r="J185" s="4" t="s">
        <v>43</v>
      </c>
      <c r="K185" s="2">
        <v>25</v>
      </c>
      <c r="L185" s="2" t="str">
        <f t="shared" si="4"/>
        <v>insert into purchase_items (name, category, specification, unit, price, vendor, phone, origin, purchaser, purchasingDate, amount) values ('PVC给水管', '管材', '90', '条', 71, '鸿发五金', '133 5646 8899', '东莞', '江门一期', '42944', 25);</v>
      </c>
      <c r="M185" s="2" t="str">
        <f t="shared" si="5"/>
        <v>insert into purchase_items (name, category, specification, unit, price, vendor, phone, origin, purchaser, purchasingDate, amount) values ('PVC给水管', '管材', '90', '条', 71, '鸿发五金', '133 5646 8899', '东莞', '江门一期', '42944', 25);'PVC给水管', '管材', '90', '条', 71, '鸿发五金', '133 5646 8899', '东莞', '江门一期', '42944', 25)</v>
      </c>
    </row>
    <row r="186" spans="1:13" x14ac:dyDescent="0.15">
      <c r="A186" s="2" t="s">
        <v>1605</v>
      </c>
      <c r="B186" s="2" t="s">
        <v>1604</v>
      </c>
      <c r="C186" s="2">
        <v>90</v>
      </c>
      <c r="D186" s="2" t="s">
        <v>1259</v>
      </c>
      <c r="E186" s="2">
        <v>71</v>
      </c>
      <c r="F186" s="2" t="s">
        <v>1284</v>
      </c>
      <c r="G186" s="2" t="s">
        <v>1606</v>
      </c>
      <c r="H186" s="2" t="s">
        <v>1606</v>
      </c>
      <c r="I186" s="4">
        <v>42849</v>
      </c>
      <c r="J186" s="4" t="s">
        <v>86</v>
      </c>
      <c r="K186" s="2">
        <v>8</v>
      </c>
      <c r="L186" s="2" t="str">
        <f t="shared" si="4"/>
        <v>insert into purchase_items (name, category, specification, unit, price, vendor, phone, origin, purchaser, purchasingDate, amount) values ('PVC给水管', '管材', '90', '条', 71, '黄文强', 'BAAQ1', 'BAAQ1', '江门售楼部', '42849', 8);</v>
      </c>
      <c r="M186" s="2" t="str">
        <f t="shared" si="5"/>
        <v>insert into purchase_items (name, category, specification, unit, price, vendor, phone, origin, purchaser, purchasingDate, amount) values ('PVC给水管', '管材', '90', '条', 71, '黄文强', 'BAAQ1', 'BAAQ1', '江门售楼部', '42849', 8);'PVC给水管', '管材', '90', '条', 71, '黄文强', 'BAAQ1', 'BAAQ1', '江门售楼部', '42849', 8)</v>
      </c>
    </row>
    <row r="187" spans="1:13" x14ac:dyDescent="0.15">
      <c r="A187" s="2">
        <v>4028</v>
      </c>
      <c r="B187" s="2" t="s">
        <v>1607</v>
      </c>
      <c r="C187" s="2" t="s">
        <v>1511</v>
      </c>
      <c r="D187" s="2" t="s">
        <v>1259</v>
      </c>
      <c r="E187" s="2">
        <v>6</v>
      </c>
      <c r="F187" s="2" t="s">
        <v>1284</v>
      </c>
      <c r="G187" s="2" t="s">
        <v>1608</v>
      </c>
      <c r="H187" s="2" t="s">
        <v>1608</v>
      </c>
      <c r="I187" s="4">
        <v>42849</v>
      </c>
      <c r="J187" s="4" t="s">
        <v>86</v>
      </c>
      <c r="K187" s="2">
        <v>100</v>
      </c>
      <c r="L187" s="2" t="str">
        <f t="shared" si="4"/>
        <v>insert into purchase_items (name, category, specification, unit, price, vendor, phone, origin, purchaser, purchasingDate, amount) values ('PVC线管', '管材', '25-B', '条', 6, '黄文强', 'BAAR1', 'BAAR1', '江门售楼部', '42849', 100);</v>
      </c>
      <c r="M187" s="2" t="str">
        <f t="shared" si="5"/>
        <v>insert into purchase_items (name, category, specification, unit, price, vendor, phone, origin, purchaser, purchasingDate, amount) values ('PVC线管', '管材', '25-B', '条', 6, '黄文强', 'BAAR1', 'BAAR1', '江门售楼部', '42849', 100);'PVC线管', '管材', '25-B', '条', 6, '黄文强', 'BAAR1', 'BAAR1', '江门售楼部', '42849', 100)</v>
      </c>
    </row>
    <row r="188" spans="1:13" x14ac:dyDescent="0.15">
      <c r="A188" s="2" t="s">
        <v>1609</v>
      </c>
      <c r="B188" s="2" t="s">
        <v>1607</v>
      </c>
      <c r="C188" s="2" t="s">
        <v>1511</v>
      </c>
      <c r="D188" s="2" t="s">
        <v>1259</v>
      </c>
      <c r="E188" s="2">
        <v>6</v>
      </c>
      <c r="F188" s="2" t="s">
        <v>1284</v>
      </c>
      <c r="G188" s="2" t="s">
        <v>1610</v>
      </c>
      <c r="H188" s="2" t="s">
        <v>1610</v>
      </c>
      <c r="I188" s="4">
        <v>42849</v>
      </c>
      <c r="J188" s="4" t="s">
        <v>86</v>
      </c>
      <c r="K188" s="2">
        <v>80</v>
      </c>
      <c r="L188" s="2" t="str">
        <f t="shared" si="4"/>
        <v>insert into purchase_items (name, category, specification, unit, price, vendor, phone, origin, purchaser, purchasingDate, amount) values ('PVC线管', '管材', '25-B', '条', 6, '黄文强', 'BAAR2', 'BAAR2', '江门售楼部', '42849', 80);</v>
      </c>
      <c r="M188" s="2" t="str">
        <f t="shared" si="5"/>
        <v>insert into purchase_items (name, category, specification, unit, price, vendor, phone, origin, purchaser, purchasingDate, amount) values ('PVC线管', '管材', '25-B', '条', 6, '黄文强', 'BAAR2', 'BAAR2', '江门售楼部', '42849', 80);'PVC线管', '管材', '25-B', '条', 6, '黄文强', 'BAAR2', 'BAAR2', '江门售楼部', '42849', 80)</v>
      </c>
    </row>
    <row r="189" spans="1:13" x14ac:dyDescent="0.15">
      <c r="A189" s="2">
        <v>4029</v>
      </c>
      <c r="B189" s="2" t="s">
        <v>1611</v>
      </c>
      <c r="C189" s="2">
        <v>90</v>
      </c>
      <c r="D189" s="2" t="s">
        <v>1280</v>
      </c>
      <c r="E189" s="2">
        <v>15</v>
      </c>
      <c r="F189" s="2" t="s">
        <v>1267</v>
      </c>
      <c r="G189" s="2" t="s">
        <v>1268</v>
      </c>
      <c r="H189" s="2" t="s">
        <v>1269</v>
      </c>
      <c r="I189" s="4">
        <v>42944</v>
      </c>
      <c r="J189" s="4" t="s">
        <v>43</v>
      </c>
      <c r="K189" s="2">
        <v>8</v>
      </c>
      <c r="L189" s="2" t="str">
        <f t="shared" si="4"/>
        <v>insert into purchase_items (name, category, specification, unit, price, vendor, phone, origin, purchaser, purchasingDate, amount) values ('PVC弯头', '管材', '90', '个', 15, '鸿发五金', '133 5646 8899', '东莞', '江门一期', '42944', 8);</v>
      </c>
      <c r="M189" s="2" t="str">
        <f t="shared" si="5"/>
        <v>insert into purchase_items (name, category, specification, unit, price, vendor, phone, origin, purchaser, purchasingDate, amount) values ('PVC弯头', '管材', '90', '个', 15, '鸿发五金', '133 5646 8899', '东莞', '江门一期', '42944', 8);'PVC弯头', '管材', '90', '个', 15, '鸿发五金', '133 5646 8899', '东莞', '江门一期', '42944', 8)</v>
      </c>
    </row>
    <row r="190" spans="1:13" x14ac:dyDescent="0.15">
      <c r="A190" s="2" t="s">
        <v>1612</v>
      </c>
      <c r="B190" s="2" t="s">
        <v>1611</v>
      </c>
      <c r="C190" s="2">
        <v>63</v>
      </c>
      <c r="D190" s="2" t="s">
        <v>1280</v>
      </c>
      <c r="E190" s="2">
        <v>8</v>
      </c>
      <c r="F190" s="2" t="s">
        <v>1267</v>
      </c>
      <c r="G190" s="2" t="s">
        <v>1268</v>
      </c>
      <c r="H190" s="2" t="s">
        <v>1269</v>
      </c>
      <c r="I190" s="4">
        <v>42944</v>
      </c>
      <c r="J190" s="4" t="s">
        <v>43</v>
      </c>
      <c r="K190" s="2">
        <v>16</v>
      </c>
      <c r="L190" s="2" t="str">
        <f t="shared" si="4"/>
        <v>insert into purchase_items (name, category, specification, unit, price, vendor, phone, origin, purchaser, purchasingDate, amount) values ('PVC弯头', '管材', '63', '个', 8, '鸿发五金', '133 5646 8899', '东莞', '江门一期', '42944', 16);</v>
      </c>
      <c r="M190" s="2" t="str">
        <f t="shared" si="5"/>
        <v>insert into purchase_items (name, category, specification, unit, price, vendor, phone, origin, purchaser, purchasingDate, amount) values ('PVC弯头', '管材', '63', '个', 8, '鸿发五金', '133 5646 8899', '东莞', '江门一期', '42944', 16);'PVC弯头', '管材', '63', '个', 8, '鸿发五金', '133 5646 8899', '东莞', '江门一期', '42944', 16)</v>
      </c>
    </row>
    <row r="191" spans="1:13" x14ac:dyDescent="0.15">
      <c r="A191" s="2" t="s">
        <v>1613</v>
      </c>
      <c r="B191" s="2" t="s">
        <v>1611</v>
      </c>
      <c r="C191" s="9" t="s">
        <v>1614</v>
      </c>
      <c r="D191" s="2" t="s">
        <v>1280</v>
      </c>
      <c r="E191" s="2">
        <v>12</v>
      </c>
      <c r="F191" s="2" t="s">
        <v>1284</v>
      </c>
      <c r="G191" s="2" t="s">
        <v>1615</v>
      </c>
      <c r="H191" s="2" t="s">
        <v>1615</v>
      </c>
      <c r="I191" s="4">
        <v>42849</v>
      </c>
      <c r="J191" s="4" t="s">
        <v>86</v>
      </c>
      <c r="K191" s="2">
        <v>10</v>
      </c>
      <c r="L191" s="2" t="str">
        <f t="shared" si="4"/>
        <v>insert into purchase_items (name, category, specification, unit, price, vendor, phone, origin, purchaser, purchasingDate, amount) values ('PVC弯头', '管材', '90*45°', '个', 12, '黄文强', 'BAAS1', 'BAAS1', '江门售楼部', '42849', 10);</v>
      </c>
      <c r="M191" s="2" t="str">
        <f t="shared" si="5"/>
        <v>insert into purchase_items (name, category, specification, unit, price, vendor, phone, origin, purchaser, purchasingDate, amount) values ('PVC弯头', '管材', '90*45°', '个', 12, '黄文强', 'BAAS1', 'BAAS1', '江门售楼部', '42849', 10);'PVC弯头', '管材', '90*45°', '个', 12, '黄文强', 'BAAS1', 'BAAS1', '江门售楼部', '42849', 10)</v>
      </c>
    </row>
    <row r="192" spans="1:13" x14ac:dyDescent="0.15">
      <c r="A192" s="2" t="s">
        <v>1616</v>
      </c>
      <c r="B192" s="2" t="s">
        <v>1611</v>
      </c>
      <c r="C192" s="9" t="s">
        <v>1486</v>
      </c>
      <c r="D192" s="2" t="s">
        <v>1280</v>
      </c>
      <c r="E192" s="2">
        <v>15</v>
      </c>
      <c r="F192" s="2" t="s">
        <v>1284</v>
      </c>
      <c r="G192" s="2" t="s">
        <v>1617</v>
      </c>
      <c r="H192" s="2" t="s">
        <v>1617</v>
      </c>
      <c r="I192" s="4">
        <v>42849</v>
      </c>
      <c r="J192" s="4" t="s">
        <v>86</v>
      </c>
      <c r="K192" s="2">
        <v>7</v>
      </c>
      <c r="L192" s="2" t="str">
        <f t="shared" si="4"/>
        <v>insert into purchase_items (name, category, specification, unit, price, vendor, phone, origin, purchaser, purchasingDate, amount) values ('PVC弯头', '管材', '90*90°', '个', 15, '黄文强', 'BAAS2', 'BAAS2', '江门售楼部', '42849', 7);</v>
      </c>
      <c r="M192" s="2" t="str">
        <f t="shared" si="5"/>
        <v>insert into purchase_items (name, category, specification, unit, price, vendor, phone, origin, purchaser, purchasingDate, amount) values ('PVC弯头', '管材', '90*90°', '个', 15, '黄文强', 'BAAS2', 'BAAS2', '江门售楼部', '42849', 7);'PVC弯头', '管材', '90*90°', '个', 15, '黄文强', 'BAAS2', 'BAAS2', '江门售楼部', '42849', 7)</v>
      </c>
    </row>
    <row r="193" spans="1:13" x14ac:dyDescent="0.15">
      <c r="A193" s="2">
        <v>4030</v>
      </c>
      <c r="B193" s="2" t="s">
        <v>1618</v>
      </c>
      <c r="C193" s="2">
        <v>90</v>
      </c>
      <c r="D193" s="2" t="s">
        <v>1280</v>
      </c>
      <c r="E193" s="2">
        <v>9</v>
      </c>
      <c r="F193" s="2" t="s">
        <v>1267</v>
      </c>
      <c r="G193" s="2" t="s">
        <v>1268</v>
      </c>
      <c r="H193" s="2" t="s">
        <v>1269</v>
      </c>
      <c r="I193" s="4">
        <v>42944</v>
      </c>
      <c r="J193" s="4" t="s">
        <v>43</v>
      </c>
      <c r="K193" s="2">
        <v>20</v>
      </c>
      <c r="L193" s="2" t="str">
        <f t="shared" si="4"/>
        <v>insert into purchase_items (name, category, specification, unit, price, vendor, phone, origin, purchaser, purchasingDate, amount) values ('PVC直通', '管材', '90', '个', 9, '鸿发五金', '133 5646 8899', '东莞', '江门一期', '42944', 20);</v>
      </c>
      <c r="M193" s="2" t="str">
        <f t="shared" si="5"/>
        <v>insert into purchase_items (name, category, specification, unit, price, vendor, phone, origin, purchaser, purchasingDate, amount) values ('PVC直通', '管材', '90', '个', 9, '鸿发五金', '133 5646 8899', '东莞', '江门一期', '42944', 20);'PVC直通', '管材', '90', '个', 9, '鸿发五金', '133 5646 8899', '东莞', '江门一期', '42944', 20)</v>
      </c>
    </row>
    <row r="194" spans="1:13" x14ac:dyDescent="0.15">
      <c r="A194" s="2" t="s">
        <v>1619</v>
      </c>
      <c r="B194" s="2" t="s">
        <v>1618</v>
      </c>
      <c r="C194" s="2">
        <v>25</v>
      </c>
      <c r="D194" s="2" t="s">
        <v>1280</v>
      </c>
      <c r="E194" s="2">
        <v>0.3</v>
      </c>
      <c r="F194" s="2" t="s">
        <v>1284</v>
      </c>
      <c r="G194" s="2" t="s">
        <v>1620</v>
      </c>
      <c r="H194" s="2" t="s">
        <v>1620</v>
      </c>
      <c r="I194" s="4">
        <v>42849</v>
      </c>
      <c r="J194" s="4" t="s">
        <v>86</v>
      </c>
      <c r="K194" s="2">
        <v>200</v>
      </c>
      <c r="L194" s="2" t="str">
        <f t="shared" si="4"/>
        <v>insert into purchase_items (name, category, specification, unit, price, vendor, phone, origin, purchaser, purchasingDate, amount) values ('PVC直通', '管材', '25', '个', 0.3, '黄文强', 'BAAT1', 'BAAT1', '江门售楼部', '42849', 200);</v>
      </c>
      <c r="M194" s="2" t="str">
        <f t="shared" si="5"/>
        <v>insert into purchase_items (name, category, specification, unit, price, vendor, phone, origin, purchaser, purchasingDate, amount) values ('PVC直通', '管材', '25', '个', 0.3, '黄文强', 'BAAT1', 'BAAT1', '江门售楼部', '42849', 200);'PVC直通', '管材', '25', '个', 0.3, '黄文强', 'BAAT1', 'BAAT1', '江门售楼部', '42849', 200)</v>
      </c>
    </row>
    <row r="195" spans="1:13" x14ac:dyDescent="0.15">
      <c r="A195" s="2" t="s">
        <v>1621</v>
      </c>
      <c r="B195" s="2" t="s">
        <v>1618</v>
      </c>
      <c r="C195" s="2">
        <v>25</v>
      </c>
      <c r="D195" s="2" t="s">
        <v>1280</v>
      </c>
      <c r="E195" s="2">
        <v>0.3</v>
      </c>
      <c r="F195" s="2" t="s">
        <v>1284</v>
      </c>
      <c r="G195" s="2" t="s">
        <v>1622</v>
      </c>
      <c r="H195" s="2" t="s">
        <v>1622</v>
      </c>
      <c r="I195" s="4">
        <v>42849</v>
      </c>
      <c r="J195" s="4" t="s">
        <v>86</v>
      </c>
      <c r="K195" s="2">
        <v>100</v>
      </c>
      <c r="L195" s="2" t="str">
        <f t="shared" si="4"/>
        <v>insert into purchase_items (name, category, specification, unit, price, vendor, phone, origin, purchaser, purchasingDate, amount) values ('PVC直通', '管材', '25', '个', 0.3, '黄文强', 'BAAT2', 'BAAT2', '江门售楼部', '42849', 100);</v>
      </c>
      <c r="M195" s="2" t="str">
        <f t="shared" si="5"/>
        <v>insert into purchase_items (name, category, specification, unit, price, vendor, phone, origin, purchaser, purchasingDate, amount) values ('PVC直通', '管材', '25', '个', 0.3, '黄文强', 'BAAT2', 'BAAT2', '江门售楼部', '42849', 100);'PVC直通', '管材', '25', '个', 0.3, '黄文强', 'BAAT2', 'BAAT2', '江门售楼部', '42849', 100)</v>
      </c>
    </row>
    <row r="196" spans="1:13" x14ac:dyDescent="0.15">
      <c r="A196" s="2">
        <v>4031</v>
      </c>
      <c r="B196" s="2" t="s">
        <v>1623</v>
      </c>
      <c r="C196" s="2" t="s">
        <v>1463</v>
      </c>
      <c r="D196" s="2" t="s">
        <v>1280</v>
      </c>
      <c r="E196" s="2">
        <v>18</v>
      </c>
      <c r="F196" s="2" t="s">
        <v>1267</v>
      </c>
      <c r="G196" s="2" t="s">
        <v>1268</v>
      </c>
      <c r="H196" s="2" t="s">
        <v>1269</v>
      </c>
      <c r="I196" s="4">
        <v>42944</v>
      </c>
      <c r="J196" s="4" t="s">
        <v>43</v>
      </c>
      <c r="K196" s="2">
        <v>5</v>
      </c>
      <c r="L196" s="2" t="str">
        <f t="shared" ref="L196:L259" si="6">CONCATENATE($M$2,"'",B196,$L$2,$B$2,$L$2,C196,$L$2,D196,"', ",E196,", '",F196,$L$2,G196,$L$2,H196,$L$2,J196,$L$2,I196,"', ",K196,");")</f>
        <v>insert into purchase_items (name, category, specification, unit, price, vendor, phone, origin, purchaser, purchasingDate, amount) values ('PVC三通', '管材', '90*50', '个', 18, '鸿发五金', '133 5646 8899', '东莞', '江门一期', '42944', 5);</v>
      </c>
      <c r="M196" s="2" t="str">
        <f t="shared" ref="M196:M210" si="7">CONCATENATE(L196,"'",B196,$L$2,$B$2,$L$2,C196,$L$2,D196,"', ",E196,", '",F196,$L$2,G196,$L$2,H196,$L$2,J196,$L$2,I196,"', ",K196,")")</f>
        <v>insert into purchase_items (name, category, specification, unit, price, vendor, phone, origin, purchaser, purchasingDate, amount) values ('PVC三通', '管材', '90*50', '个', 18, '鸿发五金', '133 5646 8899', '东莞', '江门一期', '42944', 5);'PVC三通', '管材', '90*50', '个', 18, '鸿发五金', '133 5646 8899', '东莞', '江门一期', '42944', 5)</v>
      </c>
    </row>
    <row r="197" spans="1:13" x14ac:dyDescent="0.15">
      <c r="A197" s="2" t="s">
        <v>1624</v>
      </c>
      <c r="B197" s="2" t="s">
        <v>1623</v>
      </c>
      <c r="C197" s="2">
        <v>63</v>
      </c>
      <c r="D197" s="2" t="s">
        <v>1280</v>
      </c>
      <c r="E197" s="2">
        <v>20</v>
      </c>
      <c r="F197" s="2" t="s">
        <v>1267</v>
      </c>
      <c r="G197" s="2" t="s">
        <v>1268</v>
      </c>
      <c r="H197" s="2" t="s">
        <v>1269</v>
      </c>
      <c r="I197" s="4">
        <v>42944</v>
      </c>
      <c r="J197" s="4" t="s">
        <v>43</v>
      </c>
      <c r="K197" s="2">
        <v>2</v>
      </c>
      <c r="L197" s="2" t="str">
        <f t="shared" si="6"/>
        <v>insert into purchase_items (name, category, specification, unit, price, vendor, phone, origin, purchaser, purchasingDate, amount) values ('PVC三通', '管材', '63', '个', 20, '鸿发五金', '133 5646 8899', '东莞', '江门一期', '42944', 2);</v>
      </c>
      <c r="M197" s="2" t="str">
        <f t="shared" si="7"/>
        <v>insert into purchase_items (name, category, specification, unit, price, vendor, phone, origin, purchaser, purchasingDate, amount) values ('PVC三通', '管材', '63', '个', 20, '鸿发五金', '133 5646 8899', '东莞', '江门一期', '42944', 2);'PVC三通', '管材', '63', '个', 20, '鸿发五金', '133 5646 8899', '东莞', '江门一期', '42944', 2)</v>
      </c>
    </row>
    <row r="198" spans="1:13" x14ac:dyDescent="0.15">
      <c r="A198" s="2" t="s">
        <v>1625</v>
      </c>
      <c r="B198" s="2" t="s">
        <v>1623</v>
      </c>
      <c r="C198" s="2" t="s">
        <v>1463</v>
      </c>
      <c r="D198" s="2" t="s">
        <v>1280</v>
      </c>
      <c r="E198" s="2">
        <v>18</v>
      </c>
      <c r="F198" s="2" t="s">
        <v>1284</v>
      </c>
      <c r="G198" s="2" t="s">
        <v>1626</v>
      </c>
      <c r="H198" s="2" t="s">
        <v>1626</v>
      </c>
      <c r="I198" s="4">
        <v>42849</v>
      </c>
      <c r="J198" s="4" t="s">
        <v>86</v>
      </c>
      <c r="K198" s="2">
        <v>4</v>
      </c>
      <c r="L198" s="2" t="str">
        <f t="shared" si="6"/>
        <v>insert into purchase_items (name, category, specification, unit, price, vendor, phone, origin, purchaser, purchasingDate, amount) values ('PVC三通', '管材', '90*50', '个', 18, '黄文强', 'BAAU1', 'BAAU1', '江门售楼部', '42849', 4);</v>
      </c>
      <c r="M198" s="2" t="str">
        <f t="shared" si="7"/>
        <v>insert into purchase_items (name, category, specification, unit, price, vendor, phone, origin, purchaser, purchasingDate, amount) values ('PVC三通', '管材', '90*50', '个', 18, '黄文强', 'BAAU1', 'BAAU1', '江门售楼部', '42849', 4);'PVC三通', '管材', '90*50', '个', 18, '黄文强', 'BAAU1', 'BAAU1', '江门售楼部', '42849', 4)</v>
      </c>
    </row>
    <row r="199" spans="1:13" x14ac:dyDescent="0.15">
      <c r="A199" s="2">
        <v>4032</v>
      </c>
      <c r="B199" s="2" t="s">
        <v>1627</v>
      </c>
      <c r="C199" s="2" t="s">
        <v>1580</v>
      </c>
      <c r="D199" s="2" t="s">
        <v>1280</v>
      </c>
      <c r="E199" s="2">
        <v>3</v>
      </c>
      <c r="F199" s="2" t="s">
        <v>1267</v>
      </c>
      <c r="G199" s="2" t="s">
        <v>1268</v>
      </c>
      <c r="H199" s="2" t="s">
        <v>1269</v>
      </c>
      <c r="I199" s="4">
        <v>42944</v>
      </c>
      <c r="J199" s="4" t="s">
        <v>43</v>
      </c>
      <c r="K199" s="2">
        <v>5</v>
      </c>
      <c r="L199" s="2" t="str">
        <f t="shared" si="6"/>
        <v>insert into purchase_items (name, category, specification, unit, price, vendor, phone, origin, purchaser, purchasingDate, amount) values ('PVC补心', '管材', '50*32', '个', 3, '鸿发五金', '133 5646 8899', '东莞', '江门一期', '42944', 5);</v>
      </c>
      <c r="M199" s="2" t="str">
        <f t="shared" si="7"/>
        <v>insert into purchase_items (name, category, specification, unit, price, vendor, phone, origin, purchaser, purchasingDate, amount) values ('PVC补心', '管材', '50*32', '个', 3, '鸿发五金', '133 5646 8899', '东莞', '江门一期', '42944', 5);'PVC补心', '管材', '50*32', '个', 3, '鸿发五金', '133 5646 8899', '东莞', '江门一期', '42944', 5)</v>
      </c>
    </row>
    <row r="200" spans="1:13" x14ac:dyDescent="0.15">
      <c r="A200" s="2" t="s">
        <v>1628</v>
      </c>
      <c r="B200" s="2" t="s">
        <v>1627</v>
      </c>
      <c r="C200" s="2" t="s">
        <v>1629</v>
      </c>
      <c r="D200" s="2" t="s">
        <v>1280</v>
      </c>
      <c r="E200" s="2">
        <v>20</v>
      </c>
      <c r="F200" s="2" t="s">
        <v>1267</v>
      </c>
      <c r="G200" s="2" t="s">
        <v>1268</v>
      </c>
      <c r="H200" s="2" t="s">
        <v>1269</v>
      </c>
      <c r="I200" s="4">
        <v>42944</v>
      </c>
      <c r="J200" s="4" t="s">
        <v>43</v>
      </c>
      <c r="K200" s="2">
        <v>2</v>
      </c>
      <c r="L200" s="2" t="str">
        <f t="shared" si="6"/>
        <v>insert into purchase_items (name, category, specification, unit, price, vendor, phone, origin, purchaser, purchasingDate, amount) values ('PVC补心', '管材', '200*160', '个', 20, '鸿发五金', '133 5646 8899', '东莞', '江门一期', '42944', 2);</v>
      </c>
      <c r="M200" s="2" t="str">
        <f t="shared" si="7"/>
        <v>insert into purchase_items (name, category, specification, unit, price, vendor, phone, origin, purchaser, purchasingDate, amount) values ('PVC补心', '管材', '200*160', '个', 20, '鸿发五金', '133 5646 8899', '东莞', '江门一期', '42944', 2);'PVC补心', '管材', '200*160', '个', 20, '鸿发五金', '133 5646 8899', '东莞', '江门一期', '42944', 2)</v>
      </c>
    </row>
    <row r="201" spans="1:13" x14ac:dyDescent="0.15">
      <c r="A201" s="2" t="s">
        <v>1630</v>
      </c>
      <c r="B201" s="2" t="s">
        <v>1627</v>
      </c>
      <c r="C201" s="2" t="s">
        <v>1445</v>
      </c>
      <c r="D201" s="2" t="s">
        <v>1280</v>
      </c>
      <c r="E201" s="2">
        <v>10</v>
      </c>
      <c r="F201" s="2" t="s">
        <v>1267</v>
      </c>
      <c r="G201" s="2" t="s">
        <v>1268</v>
      </c>
      <c r="H201" s="2" t="s">
        <v>1269</v>
      </c>
      <c r="I201" s="4">
        <v>42944</v>
      </c>
      <c r="J201" s="4" t="s">
        <v>43</v>
      </c>
      <c r="K201" s="2">
        <v>1</v>
      </c>
      <c r="L201" s="2" t="str">
        <f t="shared" si="6"/>
        <v>insert into purchase_items (name, category, specification, unit, price, vendor, phone, origin, purchaser, purchasingDate, amount) values ('PVC补心', '管材', '160*110', '个', 10, '鸿发五金', '133 5646 8899', '东莞', '江门一期', '42944', 1);</v>
      </c>
      <c r="M201" s="2" t="str">
        <f t="shared" si="7"/>
        <v>insert into purchase_items (name, category, specification, unit, price, vendor, phone, origin, purchaser, purchasingDate, amount) values ('PVC补心', '管材', '160*110', '个', 10, '鸿发五金', '133 5646 8899', '东莞', '江门一期', '42944', 1);'PVC补心', '管材', '160*110', '个', 10, '鸿发五金', '133 5646 8899', '东莞', '江门一期', '42944', 1)</v>
      </c>
    </row>
    <row r="202" spans="1:13" x14ac:dyDescent="0.15">
      <c r="A202" s="2">
        <v>4033</v>
      </c>
      <c r="B202" s="2" t="s">
        <v>1631</v>
      </c>
      <c r="C202" s="2" t="s">
        <v>1570</v>
      </c>
      <c r="D202" s="2" t="s">
        <v>1280</v>
      </c>
      <c r="E202" s="2">
        <v>11.5</v>
      </c>
      <c r="F202" s="2" t="s">
        <v>1267</v>
      </c>
      <c r="G202" s="2" t="s">
        <v>1268</v>
      </c>
      <c r="H202" s="2" t="s">
        <v>1269</v>
      </c>
      <c r="I202" s="4">
        <v>42944</v>
      </c>
      <c r="J202" s="4" t="s">
        <v>43</v>
      </c>
      <c r="K202" s="2">
        <v>4</v>
      </c>
      <c r="L202" s="2" t="str">
        <f t="shared" si="6"/>
        <v>insert into purchase_items (name, category, specification, unit, price, vendor, phone, origin, purchaser, purchasingDate, amount) values ('PVC大小头', '管材', '110*63', '个', 11.5, '鸿发五金', '133 5646 8899', '东莞', '江门一期', '42944', 4);</v>
      </c>
      <c r="M202" s="2" t="str">
        <f t="shared" si="7"/>
        <v>insert into purchase_items (name, category, specification, unit, price, vendor, phone, origin, purchaser, purchasingDate, amount) values ('PVC大小头', '管材', '110*63', '个', 11.5, '鸿发五金', '133 5646 8899', '东莞', '江门一期', '42944', 4);'PVC大小头', '管材', '110*63', '个', 11.5, '鸿发五金', '133 5646 8899', '东莞', '江门一期', '42944', 4)</v>
      </c>
    </row>
    <row r="203" spans="1:13" x14ac:dyDescent="0.15">
      <c r="A203" s="2" t="s">
        <v>1632</v>
      </c>
      <c r="B203" s="2" t="s">
        <v>1631</v>
      </c>
      <c r="C203" s="2" t="s">
        <v>1580</v>
      </c>
      <c r="D203" s="2" t="s">
        <v>1280</v>
      </c>
      <c r="E203" s="2">
        <v>4</v>
      </c>
      <c r="F203" s="2" t="s">
        <v>1284</v>
      </c>
      <c r="G203" s="2" t="s">
        <v>1633</v>
      </c>
      <c r="H203" s="2" t="s">
        <v>1633</v>
      </c>
      <c r="I203" s="4">
        <v>42849</v>
      </c>
      <c r="J203" s="4" t="s">
        <v>86</v>
      </c>
      <c r="K203" s="2">
        <v>1</v>
      </c>
      <c r="L203" s="2" t="str">
        <f t="shared" si="6"/>
        <v>insert into purchase_items (name, category, specification, unit, price, vendor, phone, origin, purchaser, purchasingDate, amount) values ('PVC大小头', '管材', '50*32', '个', 4, '黄文强', 'BAAV1', 'BAAV1', '江门售楼部', '42849', 1);</v>
      </c>
      <c r="M203" s="2" t="str">
        <f t="shared" si="7"/>
        <v>insert into purchase_items (name, category, specification, unit, price, vendor, phone, origin, purchaser, purchasingDate, amount) values ('PVC大小头', '管材', '50*32', '个', 4, '黄文强', 'BAAV1', 'BAAV1', '江门售楼部', '42849', 1);'PVC大小头', '管材', '50*32', '个', 4, '黄文强', 'BAAV1', 'BAAV1', '江门售楼部', '42849', 1)</v>
      </c>
    </row>
    <row r="204" spans="1:13" x14ac:dyDescent="0.15">
      <c r="A204" s="2">
        <v>4034</v>
      </c>
      <c r="B204" s="2" t="s">
        <v>1634</v>
      </c>
      <c r="C204" s="2">
        <v>90</v>
      </c>
      <c r="D204" s="2" t="s">
        <v>1280</v>
      </c>
      <c r="E204" s="2">
        <v>10</v>
      </c>
      <c r="F204" s="2" t="s">
        <v>1284</v>
      </c>
      <c r="G204" s="2" t="s">
        <v>1635</v>
      </c>
      <c r="H204" s="2" t="s">
        <v>1635</v>
      </c>
      <c r="I204" s="4">
        <v>42849</v>
      </c>
      <c r="J204" s="4" t="s">
        <v>86</v>
      </c>
      <c r="K204" s="2">
        <v>4</v>
      </c>
      <c r="L204" s="2" t="str">
        <f t="shared" si="6"/>
        <v>insert into purchase_items (name, category, specification, unit, price, vendor, phone, origin, purchaser, purchasingDate, amount) values ('PVC堵头', '管材', '90', '个', 10, '黄文强', 'BAAW1', 'BAAW1', '江门售楼部', '42849', 4);</v>
      </c>
      <c r="M204" s="2" t="str">
        <f t="shared" si="7"/>
        <v>insert into purchase_items (name, category, specification, unit, price, vendor, phone, origin, purchaser, purchasingDate, amount) values ('PVC堵头', '管材', '90', '个', 10, '黄文强', 'BAAW1', 'BAAW1', '江门售楼部', '42849', 4);'PVC堵头', '管材', '90', '个', 10, '黄文强', 'BAAW1', 'BAAW1', '江门售楼部', '42849', 4)</v>
      </c>
    </row>
    <row r="205" spans="1:13" x14ac:dyDescent="0.15">
      <c r="A205" s="2">
        <v>4035</v>
      </c>
      <c r="B205" s="2" t="s">
        <v>1636</v>
      </c>
      <c r="C205" s="2">
        <v>90</v>
      </c>
      <c r="D205" s="2" t="s">
        <v>1280</v>
      </c>
      <c r="E205" s="2">
        <v>88</v>
      </c>
      <c r="F205" s="2" t="s">
        <v>1284</v>
      </c>
      <c r="G205" s="2" t="s">
        <v>1637</v>
      </c>
      <c r="H205" s="2" t="s">
        <v>1637</v>
      </c>
      <c r="I205" s="4">
        <v>42947</v>
      </c>
      <c r="J205" s="4" t="s">
        <v>43</v>
      </c>
      <c r="K205" s="2">
        <v>5</v>
      </c>
      <c r="L205" s="2" t="str">
        <f t="shared" si="6"/>
        <v>insert into purchase_items (name, category, specification, unit, price, vendor, phone, origin, purchaser, purchasingDate, amount) values ('PVC球阀', '管材', '90', '个', 88, '黄文强', 'BAAY1', 'BAAY1', '江门一期', '42947', 5);</v>
      </c>
      <c r="M205" s="2" t="str">
        <f t="shared" si="7"/>
        <v>insert into purchase_items (name, category, specification, unit, price, vendor, phone, origin, purchaser, purchasingDate, amount) values ('PVC球阀', '管材', '90', '个', 88, '黄文强', 'BAAY1', 'BAAY1', '江门一期', '42947', 5);'PVC球阀', '管材', '90', '个', 88, '黄文强', 'BAAY1', 'BAAY1', '江门一期', '42947', 5)</v>
      </c>
    </row>
    <row r="206" spans="1:13" s="3" customFormat="1" x14ac:dyDescent="0.15">
      <c r="A206" s="2" t="s">
        <v>1638</v>
      </c>
      <c r="B206" s="2" t="s">
        <v>1636</v>
      </c>
      <c r="C206" s="2">
        <v>90</v>
      </c>
      <c r="D206" s="2" t="s">
        <v>1280</v>
      </c>
      <c r="E206" s="2">
        <v>67</v>
      </c>
      <c r="F206" s="2" t="s">
        <v>1284</v>
      </c>
      <c r="G206" s="2" t="s">
        <v>1639</v>
      </c>
      <c r="H206" s="2" t="s">
        <v>1639</v>
      </c>
      <c r="I206" s="4">
        <v>42849</v>
      </c>
      <c r="J206" s="4" t="s">
        <v>86</v>
      </c>
      <c r="K206" s="2">
        <v>3</v>
      </c>
      <c r="L206" s="2" t="str">
        <f t="shared" si="6"/>
        <v>insert into purchase_items (name, category, specification, unit, price, vendor, phone, origin, purchaser, purchasingDate, amount) values ('PVC球阀', '管材', '90', '个', 67, '黄文强', 'BAAY2', 'BAAY2', '江门售楼部', '42849', 3);</v>
      </c>
      <c r="M206" s="2" t="str">
        <f t="shared" si="7"/>
        <v>insert into purchase_items (name, category, specification, unit, price, vendor, phone, origin, purchaser, purchasingDate, amount) values ('PVC球阀', '管材', '90', '个', 67, '黄文强', 'BAAY2', 'BAAY2', '江门售楼部', '42849', 3);'PVC球阀', '管材', '90', '个', 67, '黄文强', 'BAAY2', 'BAAY2', '江门售楼部', '42849', 3)</v>
      </c>
    </row>
    <row r="207" spans="1:13" s="3" customFormat="1" x14ac:dyDescent="0.15">
      <c r="A207" s="2" t="s">
        <v>1640</v>
      </c>
      <c r="B207" s="2" t="s">
        <v>1636</v>
      </c>
      <c r="C207" s="2">
        <v>50</v>
      </c>
      <c r="D207" s="2" t="s">
        <v>1280</v>
      </c>
      <c r="E207" s="2">
        <v>15</v>
      </c>
      <c r="F207" s="2" t="s">
        <v>1284</v>
      </c>
      <c r="G207" s="2" t="s">
        <v>1641</v>
      </c>
      <c r="H207" s="2" t="s">
        <v>1641</v>
      </c>
      <c r="I207" s="4">
        <v>42849</v>
      </c>
      <c r="J207" s="4" t="s">
        <v>86</v>
      </c>
      <c r="K207" s="2">
        <v>3</v>
      </c>
      <c r="L207" s="2" t="str">
        <f t="shared" si="6"/>
        <v>insert into purchase_items (name, category, specification, unit, price, vendor, phone, origin, purchaser, purchasingDate, amount) values ('PVC球阀', '管材', '50', '个', 15, '黄文强', 'BAAY3', 'BAAY3', '江门售楼部', '42849', 3);</v>
      </c>
      <c r="M207" s="2" t="str">
        <f t="shared" si="7"/>
        <v>insert into purchase_items (name, category, specification, unit, price, vendor, phone, origin, purchaser, purchasingDate, amount) values ('PVC球阀', '管材', '50', '个', 15, '黄文强', 'BAAY3', 'BAAY3', '江门售楼部', '42849', 3);'PVC球阀', '管材', '50', '个', 15, '黄文强', 'BAAY3', 'BAAY3', '江门售楼部', '42849', 3)</v>
      </c>
    </row>
    <row r="208" spans="1:13" s="3" customFormat="1" x14ac:dyDescent="0.15">
      <c r="A208" s="2">
        <v>4036</v>
      </c>
      <c r="B208" s="2" t="s">
        <v>1642</v>
      </c>
      <c r="C208" s="2" t="s">
        <v>1643</v>
      </c>
      <c r="D208" s="2" t="s">
        <v>1259</v>
      </c>
      <c r="E208" s="2">
        <v>200</v>
      </c>
      <c r="F208" s="2" t="s">
        <v>1260</v>
      </c>
      <c r="G208" s="2" t="s">
        <v>1261</v>
      </c>
      <c r="H208" s="2" t="s">
        <v>1262</v>
      </c>
      <c r="I208" s="4">
        <v>43070</v>
      </c>
      <c r="J208" s="4" t="s">
        <v>1272</v>
      </c>
      <c r="K208" s="2">
        <v>25</v>
      </c>
      <c r="L208" s="2" t="str">
        <f t="shared" si="6"/>
        <v>insert into purchase_items (name, category, specification, unit, price, vendor, phone, origin, purchaser, purchasingDate, amount) values ('联塑PVC双壁波纹管', '管材', ' 315*M（扩口）SN4', '条', 200, '郑扬贵', '159 1455 6588', '佛山', '财富中心', '43070', 25);</v>
      </c>
      <c r="M208" s="2" t="str">
        <f t="shared" si="7"/>
        <v>insert into purchase_items (name, category, specification, unit, price, vendor, phone, origin, purchaser, purchasingDate, amount) values ('联塑PVC双壁波纹管', '管材', ' 315*M（扩口）SN4', '条', 200, '郑扬贵', '159 1455 6588', '佛山', '财富中心', '43070', 25);'联塑PVC双壁波纹管', '管材', ' 315*M（扩口）SN4', '条', 200, '郑扬贵', '159 1455 6588', '佛山', '财富中心', '43070', 25)</v>
      </c>
    </row>
    <row r="209" spans="1:13" s="3" customFormat="1" x14ac:dyDescent="0.15">
      <c r="A209" s="2" t="s">
        <v>1644</v>
      </c>
      <c r="B209" s="2" t="s">
        <v>1642</v>
      </c>
      <c r="C209" s="2" t="s">
        <v>1645</v>
      </c>
      <c r="D209" s="2" t="s">
        <v>1259</v>
      </c>
      <c r="E209" s="2">
        <v>305</v>
      </c>
      <c r="F209" s="2" t="s">
        <v>1260</v>
      </c>
      <c r="G209" s="2" t="s">
        <v>1261</v>
      </c>
      <c r="H209" s="2" t="s">
        <v>1262</v>
      </c>
      <c r="I209" s="4">
        <v>43070</v>
      </c>
      <c r="J209" s="4" t="s">
        <v>1272</v>
      </c>
      <c r="K209" s="2">
        <v>3</v>
      </c>
      <c r="L209" s="2" t="str">
        <f t="shared" si="6"/>
        <v>insert into purchase_items (name, category, specification, unit, price, vendor, phone, origin, purchaser, purchasingDate, amount) values ('联塑PVC双壁波纹管', '管材', ' 400*6M（扩口）SN4', '条', 305, '郑扬贵', '159 1455 6588', '佛山', '财富中心', '43070', 3);</v>
      </c>
      <c r="M209" s="2" t="str">
        <f t="shared" si="7"/>
        <v>insert into purchase_items (name, category, specification, unit, price, vendor, phone, origin, purchaser, purchasingDate, amount) values ('联塑PVC双壁波纹管', '管材', ' 400*6M（扩口）SN4', '条', 305, '郑扬贵', '159 1455 6588', '佛山', '财富中心', '43070', 3);'联塑PVC双壁波纹管', '管材', ' 400*6M（扩口）SN4', '条', 305, '郑扬贵', '159 1455 6588', '佛山', '财富中心', '43070', 3)</v>
      </c>
    </row>
    <row r="210" spans="1:13" s="3" customFormat="1" x14ac:dyDescent="0.15">
      <c r="A210" s="2" t="s">
        <v>1646</v>
      </c>
      <c r="B210" s="2" t="s">
        <v>1642</v>
      </c>
      <c r="C210" s="2" t="s">
        <v>1647</v>
      </c>
      <c r="D210" s="2" t="s">
        <v>1259</v>
      </c>
      <c r="E210" s="2">
        <v>466</v>
      </c>
      <c r="F210" s="2" t="s">
        <v>1260</v>
      </c>
      <c r="G210" s="2" t="s">
        <v>1261</v>
      </c>
      <c r="H210" s="2" t="s">
        <v>1262</v>
      </c>
      <c r="I210" s="4">
        <v>43070</v>
      </c>
      <c r="J210" s="4" t="s">
        <v>1272</v>
      </c>
      <c r="K210" s="2">
        <v>21</v>
      </c>
      <c r="L210" s="2" t="str">
        <f t="shared" si="6"/>
        <v>insert into purchase_items (name, category, specification, unit, price, vendor, phone, origin, purchaser, purchasingDate, amount) values ('联塑PVC双壁波纹管', '管材', ' 500*6M(扩口）SN4', '条', 466, '郑扬贵', '159 1455 6588', '佛山', '财富中心', '43070', 21);</v>
      </c>
      <c r="M210" s="2" t="str">
        <f t="shared" si="7"/>
        <v>insert into purchase_items (name, category, specification, unit, price, vendor, phone, origin, purchaser, purchasingDate, amount) values ('联塑PVC双壁波纹管', '管材', ' 500*6M(扩口）SN4', '条', 466, '郑扬贵', '159 1455 6588', '佛山', '财富中心', '43070', 21);'联塑PVC双壁波纹管', '管材', ' 500*6M(扩口）SN4', '条', 466, '郑扬贵', '159 1455 6588', '佛山', '财富中心', '43070', 21)</v>
      </c>
    </row>
    <row r="211" spans="1:13" s="3" customFormat="1" x14ac:dyDescent="0.15">
      <c r="A211" s="2">
        <v>4037</v>
      </c>
      <c r="B211" s="2" t="s">
        <v>1648</v>
      </c>
      <c r="C211" s="2" t="s">
        <v>1649</v>
      </c>
      <c r="D211" s="2" t="s">
        <v>1259</v>
      </c>
      <c r="E211" s="2">
        <v>466</v>
      </c>
      <c r="F211" s="2" t="s">
        <v>1260</v>
      </c>
      <c r="G211" s="2" t="s">
        <v>1261</v>
      </c>
      <c r="H211" s="2" t="s">
        <v>1262</v>
      </c>
      <c r="I211" s="4">
        <v>43052</v>
      </c>
      <c r="J211" s="4" t="s">
        <v>188</v>
      </c>
      <c r="K211" s="2"/>
      <c r="L211" s="2" t="str">
        <f t="shared" si="6"/>
        <v>insert into purchase_items (name, category, specification, unit, price, vendor, phone, origin, purchaser, purchasingDate, amount) values ('联塑双壁波纹管', '管材', '300*6M*PE（扩口）SN8 ', '条', 466, '郑扬贵', '159 1455 6588', '佛山', '中山火炬', '43052', );</v>
      </c>
    </row>
    <row r="212" spans="1:13" s="3" customFormat="1" x14ac:dyDescent="0.15">
      <c r="A212" s="2" t="s">
        <v>1650</v>
      </c>
      <c r="B212" s="2" t="s">
        <v>1648</v>
      </c>
      <c r="C212" s="2" t="s">
        <v>1651</v>
      </c>
      <c r="D212" s="2" t="s">
        <v>1259</v>
      </c>
      <c r="E212" s="2">
        <v>249</v>
      </c>
      <c r="F212" s="2" t="s">
        <v>1260</v>
      </c>
      <c r="G212" s="2" t="s">
        <v>1261</v>
      </c>
      <c r="H212" s="2" t="s">
        <v>1262</v>
      </c>
      <c r="I212" s="4">
        <v>43051</v>
      </c>
      <c r="J212" s="4" t="s">
        <v>188</v>
      </c>
      <c r="K212" s="2"/>
      <c r="L212" s="2" t="str">
        <f t="shared" si="6"/>
        <v>insert into purchase_items (name, category, specification, unit, price, vendor, phone, origin, purchaser, purchasingDate, amount) values ('联塑双壁波纹管', '管材', '225*6M*PE（扩口）SN8', '条', 249, '郑扬贵', '159 1455 6588', '佛山', '中山火炬', '43051', );</v>
      </c>
    </row>
    <row r="213" spans="1:13" s="3" customFormat="1" x14ac:dyDescent="0.15">
      <c r="A213" s="2">
        <v>4038</v>
      </c>
      <c r="B213" s="2" t="s">
        <v>1652</v>
      </c>
      <c r="C213" s="2" t="s">
        <v>1653</v>
      </c>
      <c r="D213" s="2" t="s">
        <v>1280</v>
      </c>
      <c r="E213" s="2">
        <v>10.5</v>
      </c>
      <c r="F213" s="2" t="s">
        <v>1260</v>
      </c>
      <c r="G213" s="2" t="s">
        <v>1261</v>
      </c>
      <c r="H213" s="2" t="s">
        <v>1262</v>
      </c>
      <c r="I213" s="4">
        <v>43070</v>
      </c>
      <c r="J213" s="4" t="s">
        <v>1272</v>
      </c>
      <c r="K213" s="2">
        <v>25</v>
      </c>
      <c r="L213" s="2" t="str">
        <f t="shared" si="6"/>
        <v>insert into purchase_items (name, category, specification, unit, price, vendor, phone, origin, purchaser, purchasingDate, amount) values ('联塑PVC胶圈', '管材', '315（扩口） ', '个', 10.5, '郑扬贵', '159 1455 6588', '佛山', '财富中心', '43070', 25);</v>
      </c>
    </row>
    <row r="214" spans="1:13" s="3" customFormat="1" x14ac:dyDescent="0.15">
      <c r="A214" s="2" t="s">
        <v>1654</v>
      </c>
      <c r="B214" s="2" t="s">
        <v>1652</v>
      </c>
      <c r="C214" s="2" t="s">
        <v>1655</v>
      </c>
      <c r="D214" s="2" t="s">
        <v>1280</v>
      </c>
      <c r="E214" s="2">
        <v>19.5</v>
      </c>
      <c r="F214" s="2" t="s">
        <v>1260</v>
      </c>
      <c r="G214" s="2" t="s">
        <v>1261</v>
      </c>
      <c r="H214" s="2" t="s">
        <v>1262</v>
      </c>
      <c r="I214" s="4">
        <v>43070</v>
      </c>
      <c r="J214" s="4" t="s">
        <v>1272</v>
      </c>
      <c r="K214" s="2">
        <v>3</v>
      </c>
      <c r="L214" s="2" t="str">
        <f t="shared" si="6"/>
        <v>insert into purchase_items (name, category, specification, unit, price, vendor, phone, origin, purchaser, purchasingDate, amount) values ('联塑PVC胶圈', '管材', '400（扩口）', '个', 19.5, '郑扬贵', '159 1455 6588', '佛山', '财富中心', '43070', 3);</v>
      </c>
    </row>
    <row r="215" spans="1:13" s="3" customFormat="1" x14ac:dyDescent="0.15">
      <c r="A215" s="2" t="s">
        <v>1656</v>
      </c>
      <c r="B215" s="2" t="s">
        <v>1652</v>
      </c>
      <c r="C215" s="2" t="s">
        <v>1657</v>
      </c>
      <c r="D215" s="2" t="s">
        <v>1280</v>
      </c>
      <c r="E215" s="2">
        <v>41</v>
      </c>
      <c r="F215" s="2" t="s">
        <v>1260</v>
      </c>
      <c r="G215" s="2" t="s">
        <v>1261</v>
      </c>
      <c r="H215" s="2" t="s">
        <v>1262</v>
      </c>
      <c r="I215" s="4">
        <v>43070</v>
      </c>
      <c r="J215" s="4" t="s">
        <v>1272</v>
      </c>
      <c r="K215" s="2">
        <v>21</v>
      </c>
      <c r="L215" s="2" t="str">
        <f t="shared" si="6"/>
        <v>insert into purchase_items (name, category, specification, unit, price, vendor, phone, origin, purchaser, purchasingDate, amount) values ('联塑PVC胶圈', '管材', '500（扩口)', '个', 41, '郑扬贵', '159 1455 6588', '佛山', '财富中心', '43070', 21);</v>
      </c>
    </row>
    <row r="216" spans="1:13" s="3" customFormat="1" x14ac:dyDescent="0.15">
      <c r="A216" s="2">
        <v>4039</v>
      </c>
      <c r="B216" s="2" t="s">
        <v>1658</v>
      </c>
      <c r="C216" s="2">
        <v>225</v>
      </c>
      <c r="D216" s="2" t="s">
        <v>1280</v>
      </c>
      <c r="E216" s="2">
        <v>6.9</v>
      </c>
      <c r="F216" s="2" t="s">
        <v>1659</v>
      </c>
      <c r="G216" s="2" t="s">
        <v>1660</v>
      </c>
      <c r="H216" s="2" t="s">
        <v>1661</v>
      </c>
      <c r="I216" s="4">
        <v>43029</v>
      </c>
      <c r="J216" s="4" t="s">
        <v>188</v>
      </c>
      <c r="K216" s="2">
        <v>4</v>
      </c>
      <c r="L216" s="2" t="str">
        <f t="shared" si="6"/>
        <v>insert into purchase_items (name, category, specification, unit, price, vendor, phone, origin, purchaser, purchasingDate, amount) values ('胶圈', '管材', '225', '个', 6.9, '张积雄', '180 2276 3249', 'BAAY4', '中山火炬', '43029', 4);</v>
      </c>
    </row>
    <row r="217" spans="1:13" s="3" customFormat="1" x14ac:dyDescent="0.15">
      <c r="A217" s="2" t="s">
        <v>1662</v>
      </c>
      <c r="B217" s="2" t="s">
        <v>1658</v>
      </c>
      <c r="C217" s="2">
        <v>300</v>
      </c>
      <c r="D217" s="2" t="s">
        <v>1280</v>
      </c>
      <c r="E217" s="2">
        <v>9</v>
      </c>
      <c r="F217" s="2" t="s">
        <v>1659</v>
      </c>
      <c r="G217" s="2" t="s">
        <v>1660</v>
      </c>
      <c r="H217" s="2" t="s">
        <v>1663</v>
      </c>
      <c r="I217" s="4">
        <v>43029</v>
      </c>
      <c r="J217" s="4" t="s">
        <v>188</v>
      </c>
      <c r="K217" s="2">
        <v>15</v>
      </c>
      <c r="L217" s="2" t="str">
        <f t="shared" si="6"/>
        <v>insert into purchase_items (name, category, specification, unit, price, vendor, phone, origin, purchaser, purchasingDate, amount) values ('胶圈', '管材', '300', '个', 9, '张积雄', '180 2276 3249', 'BAAY5', '中山火炬', '43029', 15);</v>
      </c>
    </row>
    <row r="218" spans="1:13" s="3" customFormat="1" x14ac:dyDescent="0.15">
      <c r="A218" s="2" t="s">
        <v>1664</v>
      </c>
      <c r="B218" s="2" t="s">
        <v>1658</v>
      </c>
      <c r="C218" s="2">
        <v>400</v>
      </c>
      <c r="D218" s="2" t="s">
        <v>1280</v>
      </c>
      <c r="E218" s="2">
        <v>25</v>
      </c>
      <c r="F218" s="2" t="s">
        <v>1659</v>
      </c>
      <c r="G218" s="2" t="s">
        <v>1660</v>
      </c>
      <c r="H218" s="2" t="s">
        <v>1665</v>
      </c>
      <c r="I218" s="4">
        <v>43029</v>
      </c>
      <c r="J218" s="4" t="s">
        <v>188</v>
      </c>
      <c r="K218" s="2">
        <v>3</v>
      </c>
      <c r="L218" s="2" t="str">
        <f t="shared" si="6"/>
        <v>insert into purchase_items (name, category, specification, unit, price, vendor, phone, origin, purchaser, purchasingDate, amount) values ('胶圈', '管材', '400', '个', 25, '张积雄', '180 2276 3249', 'BAAY6', '中山火炬', '43029', 3);</v>
      </c>
    </row>
    <row r="219" spans="1:13" x14ac:dyDescent="0.15">
      <c r="A219" s="2">
        <v>4040</v>
      </c>
      <c r="B219" s="2" t="s">
        <v>1666</v>
      </c>
      <c r="C219" s="2">
        <v>63</v>
      </c>
      <c r="D219" s="2" t="s">
        <v>1280</v>
      </c>
      <c r="E219" s="2">
        <v>27</v>
      </c>
      <c r="F219" s="2" t="s">
        <v>1284</v>
      </c>
      <c r="G219" s="2" t="s">
        <v>1667</v>
      </c>
      <c r="H219" s="2" t="s">
        <v>1667</v>
      </c>
      <c r="I219" s="4">
        <v>42947</v>
      </c>
      <c r="J219" s="4" t="s">
        <v>43</v>
      </c>
      <c r="K219" s="2">
        <v>22</v>
      </c>
      <c r="L219" s="2" t="str">
        <f t="shared" si="6"/>
        <v>insert into purchase_items (name, category, specification, unit, price, vendor, phone, origin, purchaser, purchasingDate, amount) values ('注水器', '管材', '63', '个', 27, '黄文强', 'BAAX1', 'BAAX1', '江门一期', '42947', 22);</v>
      </c>
    </row>
    <row r="220" spans="1:13" x14ac:dyDescent="0.15">
      <c r="A220" s="2" t="s">
        <v>1668</v>
      </c>
      <c r="B220" s="2" t="s">
        <v>1666</v>
      </c>
      <c r="C220" s="2">
        <v>50</v>
      </c>
      <c r="D220" s="2" t="s">
        <v>1280</v>
      </c>
      <c r="E220" s="2">
        <v>20</v>
      </c>
      <c r="F220" s="2" t="s">
        <v>1284</v>
      </c>
      <c r="G220" s="2" t="s">
        <v>1669</v>
      </c>
      <c r="H220" s="2" t="s">
        <v>1669</v>
      </c>
      <c r="I220" s="4">
        <v>42947</v>
      </c>
      <c r="J220" s="4" t="s">
        <v>43</v>
      </c>
      <c r="K220" s="2">
        <v>8</v>
      </c>
      <c r="L220" s="2" t="str">
        <f t="shared" si="6"/>
        <v>insert into purchase_items (name, category, specification, unit, price, vendor, phone, origin, purchaser, purchasingDate, amount) values ('注水器', '管材', '50', '个', 20, '黄文强', 'BAAX2', 'BAAX2', '江门一期', '42947', 8);</v>
      </c>
    </row>
    <row r="221" spans="1:13" x14ac:dyDescent="0.15">
      <c r="A221" s="2" t="s">
        <v>1670</v>
      </c>
      <c r="B221" s="2" t="s">
        <v>1666</v>
      </c>
      <c r="C221" s="2">
        <v>90</v>
      </c>
      <c r="D221" s="2" t="s">
        <v>1280</v>
      </c>
      <c r="E221" s="2">
        <v>48</v>
      </c>
      <c r="F221" s="2" t="s">
        <v>1284</v>
      </c>
      <c r="G221" s="2" t="s">
        <v>1671</v>
      </c>
      <c r="H221" s="2" t="s">
        <v>1671</v>
      </c>
      <c r="I221" s="4">
        <v>42947</v>
      </c>
      <c r="J221" s="4" t="s">
        <v>43</v>
      </c>
      <c r="K221" s="2">
        <v>1</v>
      </c>
      <c r="L221" s="2" t="str">
        <f t="shared" si="6"/>
        <v>insert into purchase_items (name, category, specification, unit, price, vendor, phone, origin, purchaser, purchasingDate, amount) values ('注水器', '管材', '90', '个', 48, '黄文强', 'BAAX3', 'BAAX3', '江门一期', '42947', 1);</v>
      </c>
    </row>
    <row r="222" spans="1:13" x14ac:dyDescent="0.15">
      <c r="A222" s="2">
        <v>4041</v>
      </c>
      <c r="B222" s="2" t="s">
        <v>1672</v>
      </c>
      <c r="C222" s="19" t="s">
        <v>1302</v>
      </c>
      <c r="D222" s="2" t="s">
        <v>1259</v>
      </c>
      <c r="E222" s="2">
        <v>900</v>
      </c>
      <c r="F222" s="2" t="s">
        <v>1284</v>
      </c>
      <c r="G222" s="2" t="s">
        <v>1673</v>
      </c>
      <c r="H222" s="2" t="s">
        <v>1673</v>
      </c>
      <c r="I222" s="4">
        <v>42947</v>
      </c>
      <c r="J222" s="4" t="s">
        <v>43</v>
      </c>
      <c r="K222" s="2">
        <v>2</v>
      </c>
      <c r="L222" s="2" t="str">
        <f t="shared" si="6"/>
        <v>insert into purchase_items (name, category, specification, unit, price, vendor, phone, origin, purchaser, purchasingDate, amount) values ('联塑HPPE波纹管', '管材', 'BAAB1', '条', 900, '黄文强', 'BAAZ1', 'BAAZ1', '江门一期', '42947', 2);</v>
      </c>
    </row>
    <row r="223" spans="1:13" x14ac:dyDescent="0.15">
      <c r="A223" s="2">
        <v>4042</v>
      </c>
      <c r="B223" s="2" t="s">
        <v>1674</v>
      </c>
      <c r="C223" s="2">
        <v>300</v>
      </c>
      <c r="D223" s="2" t="s">
        <v>1259</v>
      </c>
      <c r="E223" s="2">
        <v>337</v>
      </c>
      <c r="F223" s="2" t="s">
        <v>1267</v>
      </c>
      <c r="G223" s="2" t="s">
        <v>1268</v>
      </c>
      <c r="H223" s="2" t="s">
        <v>1269</v>
      </c>
      <c r="I223" s="4">
        <v>42947</v>
      </c>
      <c r="J223" s="4" t="s">
        <v>43</v>
      </c>
      <c r="K223" s="2">
        <v>20</v>
      </c>
      <c r="L223" s="2" t="str">
        <f t="shared" si="6"/>
        <v>insert into purchase_items (name, category, specification, unit, price, vendor, phone, origin, purchaser, purchasingDate, amount) values ('PE波纹管', '管材', '300', '条', 337, '鸿发五金', '133 5646 8899', '东莞', '江门一期', '42947', 20);</v>
      </c>
    </row>
    <row r="224" spans="1:13" x14ac:dyDescent="0.15">
      <c r="A224" s="2" t="s">
        <v>1675</v>
      </c>
      <c r="B224" s="2" t="s">
        <v>1674</v>
      </c>
      <c r="C224" s="2">
        <v>400</v>
      </c>
      <c r="D224" s="2" t="s">
        <v>1259</v>
      </c>
      <c r="E224" s="2">
        <v>551</v>
      </c>
      <c r="F224" s="2" t="s">
        <v>1267</v>
      </c>
      <c r="G224" s="2" t="s">
        <v>1268</v>
      </c>
      <c r="H224" s="2" t="s">
        <v>1269</v>
      </c>
      <c r="I224" s="4">
        <v>42947</v>
      </c>
      <c r="J224" s="4" t="s">
        <v>43</v>
      </c>
      <c r="K224" s="2">
        <v>7</v>
      </c>
      <c r="L224" s="2" t="str">
        <f t="shared" si="6"/>
        <v>insert into purchase_items (name, category, specification, unit, price, vendor, phone, origin, purchaser, purchasingDate, amount) values ('PE波纹管', '管材', '400', '条', 551, '鸿发五金', '133 5646 8899', '东莞', '江门一期', '42947', 7);</v>
      </c>
    </row>
    <row r="225" spans="1:12" x14ac:dyDescent="0.15">
      <c r="A225" s="2">
        <v>4043</v>
      </c>
      <c r="B225" s="2" t="s">
        <v>1676</v>
      </c>
      <c r="C225" s="2">
        <v>75</v>
      </c>
      <c r="D225" s="2" t="s">
        <v>1280</v>
      </c>
      <c r="E225" s="2">
        <v>78.400000000000006</v>
      </c>
      <c r="F225" s="2" t="s">
        <v>1271</v>
      </c>
      <c r="G225" s="2" t="s">
        <v>1261</v>
      </c>
      <c r="H225" s="2" t="s">
        <v>1262</v>
      </c>
      <c r="I225" s="4">
        <v>43077</v>
      </c>
      <c r="J225" s="4" t="s">
        <v>1272</v>
      </c>
      <c r="K225" s="2">
        <v>1</v>
      </c>
      <c r="L225" s="2" t="str">
        <f t="shared" si="6"/>
        <v>insert into purchase_items (name, category, specification, unit, price, vendor, phone, origin, purchaser, purchasingDate, amount) values ('雄塑PPR截止阀', '管材', '75', '个', 78.4, '佛山市吉乾贸易有限公司', '159 1455 6588', '佛山', '财富中心', '43077', 1);</v>
      </c>
    </row>
    <row r="226" spans="1:12" x14ac:dyDescent="0.15">
      <c r="A226" s="2">
        <v>4044</v>
      </c>
      <c r="B226" s="2" t="s">
        <v>1677</v>
      </c>
      <c r="C226" s="2">
        <v>63</v>
      </c>
      <c r="D226" s="2" t="s">
        <v>1280</v>
      </c>
      <c r="E226" s="2">
        <v>180</v>
      </c>
      <c r="F226" s="2" t="s">
        <v>1271</v>
      </c>
      <c r="G226" s="2" t="s">
        <v>1261</v>
      </c>
      <c r="H226" s="2" t="s">
        <v>1262</v>
      </c>
      <c r="I226" s="4">
        <v>43077</v>
      </c>
      <c r="J226" s="4" t="s">
        <v>1272</v>
      </c>
      <c r="K226" s="2">
        <v>1</v>
      </c>
      <c r="L226" s="2" t="str">
        <f t="shared" si="6"/>
        <v>insert into purchase_items (name, category, specification, unit, price, vendor, phone, origin, purchaser, purchasingDate, amount) values ('水表', '管材', '63', '个', 180, '佛山市吉乾贸易有限公司', '159 1455 6588', '佛山', '财富中心', '43077', 1);</v>
      </c>
    </row>
    <row r="227" spans="1:12" x14ac:dyDescent="0.15">
      <c r="A227" s="2">
        <v>4045</v>
      </c>
      <c r="B227" s="2" t="s">
        <v>1678</v>
      </c>
      <c r="C227" s="2">
        <v>225</v>
      </c>
      <c r="D227" s="2" t="s">
        <v>1259</v>
      </c>
      <c r="E227" s="2">
        <v>275.04000000000002</v>
      </c>
      <c r="F227" s="2" t="s">
        <v>1659</v>
      </c>
      <c r="G227" s="2" t="s">
        <v>1660</v>
      </c>
      <c r="H227" s="2" t="s">
        <v>1679</v>
      </c>
      <c r="I227" s="4">
        <v>43029</v>
      </c>
      <c r="J227" s="4" t="s">
        <v>188</v>
      </c>
      <c r="K227" s="2">
        <v>4</v>
      </c>
      <c r="L227" s="2" t="str">
        <f t="shared" si="6"/>
        <v>insert into purchase_items (name, category, specification, unit, price, vendor, phone, origin, purchaser, purchasingDate, amount) values ('ADPZ波纹管', '管材', '225', '条', 275.04, '张积雄', '180 2276 3249', 'BAAZ2', '中山火炬', '43029', 4);</v>
      </c>
    </row>
    <row r="228" spans="1:12" x14ac:dyDescent="0.15">
      <c r="A228" s="2" t="s">
        <v>1680</v>
      </c>
      <c r="B228" s="2" t="s">
        <v>1678</v>
      </c>
      <c r="C228" s="2">
        <v>300</v>
      </c>
      <c r="D228" s="2" t="s">
        <v>1259</v>
      </c>
      <c r="E228" s="2">
        <v>515.1</v>
      </c>
      <c r="F228" s="2" t="s">
        <v>1659</v>
      </c>
      <c r="G228" s="2" t="s">
        <v>1660</v>
      </c>
      <c r="H228" s="2" t="s">
        <v>1681</v>
      </c>
      <c r="I228" s="4">
        <v>43029</v>
      </c>
      <c r="J228" s="4" t="s">
        <v>188</v>
      </c>
      <c r="K228" s="2">
        <v>30</v>
      </c>
      <c r="L228" s="2" t="str">
        <f t="shared" si="6"/>
        <v>insert into purchase_items (name, category, specification, unit, price, vendor, phone, origin, purchaser, purchasingDate, amount) values ('ADPZ波纹管', '管材', '300', '条', 515.1, '张积雄', '180 2276 3249', 'BAAZ3', '中山火炬', '43029', 30);</v>
      </c>
    </row>
    <row r="229" spans="1:12" x14ac:dyDescent="0.15">
      <c r="A229" s="2" t="s">
        <v>1682</v>
      </c>
      <c r="B229" s="2" t="s">
        <v>1678</v>
      </c>
      <c r="C229" s="2">
        <v>400</v>
      </c>
      <c r="D229" s="2" t="s">
        <v>1259</v>
      </c>
      <c r="E229" s="2">
        <v>784.8</v>
      </c>
      <c r="F229" s="2" t="s">
        <v>1659</v>
      </c>
      <c r="G229" s="2" t="s">
        <v>1660</v>
      </c>
      <c r="H229" s="2" t="s">
        <v>1683</v>
      </c>
      <c r="I229" s="4">
        <v>43029</v>
      </c>
      <c r="J229" s="4" t="s">
        <v>188</v>
      </c>
      <c r="K229" s="2">
        <v>5</v>
      </c>
      <c r="L229" s="2" t="str">
        <f t="shared" si="6"/>
        <v>insert into purchase_items (name, category, specification, unit, price, vendor, phone, origin, purchaser, purchasingDate, amount) values ('ADPZ波纹管', '管材', '400', '条', 784.8, '张积雄', '180 2276 3249', 'BAAZ4', '中山火炬', '43029', 5);</v>
      </c>
    </row>
    <row r="230" spans="1:12" x14ac:dyDescent="0.15">
      <c r="A230" s="2">
        <v>4046</v>
      </c>
      <c r="B230" s="2" t="s">
        <v>1684</v>
      </c>
      <c r="C230" s="2" t="s">
        <v>1685</v>
      </c>
      <c r="D230" s="2" t="s">
        <v>1259</v>
      </c>
      <c r="E230" s="2">
        <v>98.46</v>
      </c>
      <c r="F230" s="2" t="s">
        <v>1276</v>
      </c>
      <c r="G230" s="2" t="s">
        <v>1277</v>
      </c>
      <c r="H230" s="2" t="s">
        <v>1686</v>
      </c>
      <c r="I230" s="4">
        <v>43067</v>
      </c>
      <c r="J230" s="4" t="s">
        <v>188</v>
      </c>
      <c r="K230" s="2">
        <v>5</v>
      </c>
      <c r="L230" s="2" t="str">
        <f t="shared" si="6"/>
        <v>insert into purchase_items (name, category, specification, unit, price, vendor, phone, origin, purchaser, purchasingDate, amount) values ('联塑给水压力管', '管材', '110*4*1.0', '条', 98.46, '中山火炬开发区招兴水管店', '137 0279 3395', 'BAAZ5', '中山火炬', '43067', 5);</v>
      </c>
    </row>
    <row r="231" spans="1:12" x14ac:dyDescent="0.15">
      <c r="A231" s="2" t="s">
        <v>1687</v>
      </c>
      <c r="B231" s="2" t="s">
        <v>1684</v>
      </c>
      <c r="C231" s="2" t="s">
        <v>1688</v>
      </c>
      <c r="D231" s="2" t="s">
        <v>1259</v>
      </c>
      <c r="E231" s="2">
        <v>81.540000000000006</v>
      </c>
      <c r="F231" s="2" t="s">
        <v>1276</v>
      </c>
      <c r="G231" s="2" t="s">
        <v>1277</v>
      </c>
      <c r="H231" s="2" t="s">
        <v>1689</v>
      </c>
      <c r="I231" s="4">
        <v>43067</v>
      </c>
      <c r="J231" s="4" t="s">
        <v>188</v>
      </c>
      <c r="K231" s="2">
        <v>5</v>
      </c>
      <c r="L231" s="2" t="str">
        <f t="shared" si="6"/>
        <v>insert into purchase_items (name, category, specification, unit, price, vendor, phone, origin, purchaser, purchasingDate, amount) values ('联塑给水压力管', '管材', '90*4*1.0', '条', 81.54, '中山火炬开发区招兴水管店', '137 0279 3395', 'NAAZ6', '中山火炬', '43067', 5);</v>
      </c>
    </row>
    <row r="232" spans="1:12" x14ac:dyDescent="0.15">
      <c r="A232" s="2" t="s">
        <v>1690</v>
      </c>
      <c r="B232" s="2" t="s">
        <v>1684</v>
      </c>
      <c r="C232" s="2" t="s">
        <v>1691</v>
      </c>
      <c r="D232" s="2" t="s">
        <v>1259</v>
      </c>
      <c r="E232" s="2">
        <v>10.119999999999999</v>
      </c>
      <c r="F232" s="2" t="s">
        <v>1276</v>
      </c>
      <c r="G232" s="2" t="s">
        <v>1277</v>
      </c>
      <c r="H232" s="2" t="s">
        <v>1692</v>
      </c>
      <c r="I232" s="4">
        <v>43067</v>
      </c>
      <c r="J232" s="4" t="s">
        <v>188</v>
      </c>
      <c r="K232" s="2">
        <v>20</v>
      </c>
      <c r="L232" s="2" t="str">
        <f t="shared" si="6"/>
        <v>insert into purchase_items (name, category, specification, unit, price, vendor, phone, origin, purchaser, purchasingDate, amount) values ('联塑给水压力管', '管材', '25*4*1.6', '条', 10.12, '中山火炬开发区招兴水管店', '137 0279 3395', 'BAAZ7', '中山火炬', '43067', 20);</v>
      </c>
    </row>
    <row r="233" spans="1:12" x14ac:dyDescent="0.15">
      <c r="A233" s="2" t="s">
        <v>1693</v>
      </c>
      <c r="B233" s="2" t="s">
        <v>1684</v>
      </c>
      <c r="C233" s="2" t="s">
        <v>1694</v>
      </c>
      <c r="D233" s="2" t="s">
        <v>1259</v>
      </c>
      <c r="E233" s="2">
        <v>25.92</v>
      </c>
      <c r="F233" s="2" t="s">
        <v>1276</v>
      </c>
      <c r="G233" s="2" t="s">
        <v>1277</v>
      </c>
      <c r="H233" s="2" t="s">
        <v>1695</v>
      </c>
      <c r="I233" s="4">
        <v>43067</v>
      </c>
      <c r="J233" s="4" t="s">
        <v>188</v>
      </c>
      <c r="K233" s="2">
        <v>6</v>
      </c>
      <c r="L233" s="2" t="str">
        <f t="shared" si="6"/>
        <v>insert into purchase_items (name, category, specification, unit, price, vendor, phone, origin, purchaser, purchasingDate, amount) values ('联塑给水压力管', '管材', '50*4*1.0', '条', 25.92, '中山火炬开发区招兴水管店', '137 0279 3395', 'BAAZ8', '中山火炬', '43067', 6);</v>
      </c>
    </row>
    <row r="234" spans="1:12" x14ac:dyDescent="0.15">
      <c r="A234" s="2">
        <v>4047</v>
      </c>
      <c r="B234" s="2" t="s">
        <v>1292</v>
      </c>
      <c r="C234" s="2">
        <v>32</v>
      </c>
      <c r="D234" s="2" t="s">
        <v>1259</v>
      </c>
      <c r="E234" s="2">
        <v>9.5</v>
      </c>
      <c r="F234" s="2" t="s">
        <v>1271</v>
      </c>
      <c r="G234" s="2" t="s">
        <v>1261</v>
      </c>
      <c r="H234" s="2" t="s">
        <v>1262</v>
      </c>
      <c r="I234" s="4">
        <v>43077</v>
      </c>
      <c r="J234" s="4" t="s">
        <v>1272</v>
      </c>
      <c r="K234" s="2">
        <v>1</v>
      </c>
      <c r="L234" s="2" t="str">
        <f t="shared" si="6"/>
        <v>insert into purchase_items (name, category, specification, unit, price, vendor, phone, origin, purchaser, purchasingDate, amount) values ('弹簧联塑线管', '管材', '32', '条', 9.5, '佛山市吉乾贸易有限公司', '159 1455 6588', '佛山', '财富中心', '43077', 1);</v>
      </c>
    </row>
    <row r="235" spans="1:12" x14ac:dyDescent="0.15">
      <c r="A235" s="2">
        <v>4048</v>
      </c>
      <c r="B235" s="2" t="s">
        <v>1292</v>
      </c>
      <c r="C235" s="2">
        <v>25</v>
      </c>
      <c r="D235" s="2" t="s">
        <v>1259</v>
      </c>
      <c r="E235" s="2">
        <v>6.5</v>
      </c>
      <c r="F235" s="2" t="s">
        <v>1271</v>
      </c>
      <c r="G235" s="2" t="s">
        <v>1261</v>
      </c>
      <c r="H235" s="2" t="s">
        <v>1262</v>
      </c>
      <c r="I235" s="4">
        <v>43077</v>
      </c>
      <c r="J235" s="4" t="s">
        <v>1272</v>
      </c>
      <c r="K235" s="2">
        <v>2</v>
      </c>
      <c r="L235" s="2" t="str">
        <f t="shared" si="6"/>
        <v>insert into purchase_items (name, category, specification, unit, price, vendor, phone, origin, purchaser, purchasingDate, amount) values ('弹簧联塑线管', '管材', '25', '条', 6.5, '佛山市吉乾贸易有限公司', '159 1455 6588', '佛山', '财富中心', '43077', 2);</v>
      </c>
    </row>
    <row r="236" spans="1:12" s="3" customFormat="1" x14ac:dyDescent="0.15">
      <c r="A236" s="2">
        <v>4049</v>
      </c>
      <c r="B236" s="19" t="s">
        <v>1696</v>
      </c>
      <c r="C236" s="19" t="s">
        <v>1382</v>
      </c>
      <c r="D236" s="2" t="s">
        <v>1280</v>
      </c>
      <c r="E236" s="2">
        <v>12.35</v>
      </c>
      <c r="F236" s="2" t="s">
        <v>1271</v>
      </c>
      <c r="G236" s="2" t="s">
        <v>1261</v>
      </c>
      <c r="H236" s="2" t="s">
        <v>1262</v>
      </c>
      <c r="I236" s="4">
        <v>43077</v>
      </c>
      <c r="J236" s="4" t="s">
        <v>1272</v>
      </c>
      <c r="K236" s="2">
        <v>2</v>
      </c>
      <c r="L236" s="2" t="str">
        <f t="shared" si="6"/>
        <v>insert into purchase_items (name, category, specification, unit, price, vendor, phone, origin, purchaser, purchasingDate, amount) values ('三通联塑PPR', '管材', '75*63', '个', 12.35, '佛山市吉乾贸易有限公司', '159 1455 6588', '佛山', '财富中心', '43077', 2);</v>
      </c>
    </row>
    <row r="237" spans="1:12" s="3" customFormat="1" x14ac:dyDescent="0.15">
      <c r="A237" s="2" t="s">
        <v>1697</v>
      </c>
      <c r="B237" s="19" t="s">
        <v>1696</v>
      </c>
      <c r="C237" s="19" t="s">
        <v>1698</v>
      </c>
      <c r="D237" s="2" t="s">
        <v>1280</v>
      </c>
      <c r="E237" s="2">
        <v>10.3</v>
      </c>
      <c r="F237" s="2" t="s">
        <v>1271</v>
      </c>
      <c r="G237" s="2" t="s">
        <v>1261</v>
      </c>
      <c r="H237" s="2" t="s">
        <v>1262</v>
      </c>
      <c r="I237" s="4">
        <v>43077</v>
      </c>
      <c r="J237" s="4" t="s">
        <v>1272</v>
      </c>
      <c r="K237" s="2">
        <v>2</v>
      </c>
      <c r="L237" s="2" t="str">
        <f t="shared" si="6"/>
        <v>insert into purchase_items (name, category, specification, unit, price, vendor, phone, origin, purchaser, purchasingDate, amount) values ('三通联塑PPR', '管材', '75*50', '个', 10.3, '佛山市吉乾贸易有限公司', '159 1455 6588', '佛山', '财富中心', '43077', 2);</v>
      </c>
    </row>
    <row r="238" spans="1:12" s="3" customFormat="1" x14ac:dyDescent="0.15">
      <c r="A238" s="2" t="s">
        <v>1699</v>
      </c>
      <c r="B238" s="19" t="s">
        <v>1696</v>
      </c>
      <c r="C238" s="19" t="s">
        <v>1700</v>
      </c>
      <c r="D238" s="2" t="s">
        <v>1280</v>
      </c>
      <c r="E238" s="2">
        <v>8.75</v>
      </c>
      <c r="F238" s="2" t="s">
        <v>1271</v>
      </c>
      <c r="G238" s="2" t="s">
        <v>1261</v>
      </c>
      <c r="H238" s="2" t="s">
        <v>1262</v>
      </c>
      <c r="I238" s="4">
        <v>43077</v>
      </c>
      <c r="J238" s="4" t="s">
        <v>1272</v>
      </c>
      <c r="K238" s="2">
        <v>3</v>
      </c>
      <c r="L238" s="2" t="str">
        <f t="shared" si="6"/>
        <v>insert into purchase_items (name, category, specification, unit, price, vendor, phone, origin, purchaser, purchasingDate, amount) values ('三通联塑PPR', '管材', '75*32', '个', 8.75, '佛山市吉乾贸易有限公司', '159 1455 6588', '佛山', '财富中心', '43077', 3);</v>
      </c>
    </row>
    <row r="239" spans="1:12" s="3" customFormat="1" x14ac:dyDescent="0.15">
      <c r="A239" s="2" t="s">
        <v>1701</v>
      </c>
      <c r="B239" s="19" t="s">
        <v>1696</v>
      </c>
      <c r="C239" s="19">
        <v>75</v>
      </c>
      <c r="D239" s="2" t="s">
        <v>1280</v>
      </c>
      <c r="E239" s="2">
        <v>13.25</v>
      </c>
      <c r="F239" s="2" t="s">
        <v>1271</v>
      </c>
      <c r="G239" s="2" t="s">
        <v>1261</v>
      </c>
      <c r="H239" s="2" t="s">
        <v>1262</v>
      </c>
      <c r="I239" s="4">
        <v>43077</v>
      </c>
      <c r="J239" s="4" t="s">
        <v>1272</v>
      </c>
      <c r="K239" s="2">
        <v>2</v>
      </c>
      <c r="L239" s="2" t="str">
        <f t="shared" si="6"/>
        <v>insert into purchase_items (name, category, specification, unit, price, vendor, phone, origin, purchaser, purchasingDate, amount) values ('三通联塑PPR', '管材', '75', '个', 13.25, '佛山市吉乾贸易有限公司', '159 1455 6588', '佛山', '财富中心', '43077', 2);</v>
      </c>
    </row>
    <row r="240" spans="1:12" s="3" customFormat="1" x14ac:dyDescent="0.15">
      <c r="A240" s="2" t="s">
        <v>1702</v>
      </c>
      <c r="B240" s="19" t="s">
        <v>1696</v>
      </c>
      <c r="C240" s="19" t="s">
        <v>1374</v>
      </c>
      <c r="D240" s="2" t="s">
        <v>1280</v>
      </c>
      <c r="E240" s="2">
        <v>2.4</v>
      </c>
      <c r="F240" s="2" t="s">
        <v>1271</v>
      </c>
      <c r="G240" s="2" t="s">
        <v>1261</v>
      </c>
      <c r="H240" s="2" t="s">
        <v>1262</v>
      </c>
      <c r="I240" s="4">
        <v>43077</v>
      </c>
      <c r="J240" s="4" t="s">
        <v>1272</v>
      </c>
      <c r="K240" s="2">
        <v>2</v>
      </c>
      <c r="L240" s="2" t="str">
        <f t="shared" si="6"/>
        <v>insert into purchase_items (name, category, specification, unit, price, vendor, phone, origin, purchaser, purchasingDate, amount) values ('三通联塑PPR', '管材', '40*25', '个', 2.4, '佛山市吉乾贸易有限公司', '159 1455 6588', '佛山', '财富中心', '43077', 2);</v>
      </c>
    </row>
    <row r="241" spans="1:12" s="3" customFormat="1" x14ac:dyDescent="0.15">
      <c r="A241" s="2">
        <v>4050</v>
      </c>
      <c r="B241" s="19" t="s">
        <v>1703</v>
      </c>
      <c r="C241" s="19" t="s">
        <v>1704</v>
      </c>
      <c r="D241" s="2" t="s">
        <v>1259</v>
      </c>
      <c r="E241" s="2">
        <v>95.9</v>
      </c>
      <c r="F241" s="2" t="s">
        <v>1271</v>
      </c>
      <c r="G241" s="2" t="s">
        <v>1261</v>
      </c>
      <c r="H241" s="2" t="s">
        <v>1262</v>
      </c>
      <c r="I241" s="4">
        <v>43077</v>
      </c>
      <c r="J241" s="4" t="s">
        <v>1272</v>
      </c>
      <c r="K241" s="2">
        <v>10</v>
      </c>
      <c r="L241" s="2" t="str">
        <f t="shared" si="6"/>
        <v>insert into purchase_items (name, category, specification, unit, price, vendor, phone, origin, purchaser, purchasingDate, amount) values ('冷水联塑PPR', '管材', '75*4M*1.25PMA', '条', 95.9, '佛山市吉乾贸易有限公司', '159 1455 6588', '佛山', '财富中心', '43077', 10);</v>
      </c>
    </row>
    <row r="242" spans="1:12" s="3" customFormat="1" x14ac:dyDescent="0.15">
      <c r="A242" s="2" t="s">
        <v>1705</v>
      </c>
      <c r="B242" s="19" t="s">
        <v>1703</v>
      </c>
      <c r="C242" s="19" t="s">
        <v>1706</v>
      </c>
      <c r="D242" s="2" t="s">
        <v>1259</v>
      </c>
      <c r="E242" s="2">
        <v>64.8</v>
      </c>
      <c r="F242" s="2" t="s">
        <v>1271</v>
      </c>
      <c r="G242" s="2" t="s">
        <v>1261</v>
      </c>
      <c r="H242" s="2" t="s">
        <v>1262</v>
      </c>
      <c r="I242" s="4">
        <v>43077</v>
      </c>
      <c r="J242" s="4" t="s">
        <v>1272</v>
      </c>
      <c r="K242" s="2">
        <v>20</v>
      </c>
      <c r="L242" s="2" t="str">
        <f t="shared" si="6"/>
        <v>insert into purchase_items (name, category, specification, unit, price, vendor, phone, origin, purchaser, purchasingDate, amount) values ('冷水联塑PPR', '管材', '63*4M*1.25PMA', '条', 64.8, '佛山市吉乾贸易有限公司', '159 1455 6588', '佛山', '财富中心', '43077', 20);</v>
      </c>
    </row>
    <row r="243" spans="1:12" s="3" customFormat="1" x14ac:dyDescent="0.15">
      <c r="A243" s="2" t="s">
        <v>1707</v>
      </c>
      <c r="B243" s="19" t="s">
        <v>1703</v>
      </c>
      <c r="C243" s="19" t="s">
        <v>1708</v>
      </c>
      <c r="D243" s="2" t="s">
        <v>1259</v>
      </c>
      <c r="E243" s="2">
        <v>40.5</v>
      </c>
      <c r="F243" s="2" t="s">
        <v>1271</v>
      </c>
      <c r="G243" s="2" t="s">
        <v>1261</v>
      </c>
      <c r="H243" s="2" t="s">
        <v>1262</v>
      </c>
      <c r="I243" s="4">
        <v>43077</v>
      </c>
      <c r="J243" s="4" t="s">
        <v>1272</v>
      </c>
      <c r="K243" s="2">
        <v>15</v>
      </c>
      <c r="L243" s="2" t="str">
        <f t="shared" si="6"/>
        <v>insert into purchase_items (name, category, specification, unit, price, vendor, phone, origin, purchaser, purchasingDate, amount) values ('冷水联塑PPR', '管材', '50*4M*1.25PMA', '条', 40.5, '佛山市吉乾贸易有限公司', '159 1455 6588', '佛山', '财富中心', '43077', 15);</v>
      </c>
    </row>
    <row r="244" spans="1:12" s="3" customFormat="1" x14ac:dyDescent="0.15">
      <c r="A244" s="2" t="s">
        <v>1709</v>
      </c>
      <c r="B244" s="19" t="s">
        <v>1703</v>
      </c>
      <c r="C244" s="19" t="s">
        <v>1710</v>
      </c>
      <c r="D244" s="2" t="s">
        <v>1259</v>
      </c>
      <c r="E244" s="2">
        <v>26.5</v>
      </c>
      <c r="F244" s="2" t="s">
        <v>1271</v>
      </c>
      <c r="G244" s="2" t="s">
        <v>1261</v>
      </c>
      <c r="H244" s="2" t="s">
        <v>1262</v>
      </c>
      <c r="I244" s="4">
        <v>43077</v>
      </c>
      <c r="J244" s="4" t="s">
        <v>1272</v>
      </c>
      <c r="K244" s="2">
        <v>5</v>
      </c>
      <c r="L244" s="2" t="str">
        <f t="shared" si="6"/>
        <v>insert into purchase_items (name, category, specification, unit, price, vendor, phone, origin, purchaser, purchasingDate, amount) values ('冷水联塑PPR', '管材', '40*4M*1.25PMA ', '条', 26.5, '佛山市吉乾贸易有限公司', '159 1455 6588', '佛山', '财富中心', '43077', 5);</v>
      </c>
    </row>
    <row r="245" spans="1:12" s="3" customFormat="1" x14ac:dyDescent="0.15">
      <c r="A245" s="2" t="s">
        <v>1711</v>
      </c>
      <c r="B245" s="19" t="s">
        <v>1703</v>
      </c>
      <c r="C245" s="19" t="s">
        <v>1712</v>
      </c>
      <c r="D245" s="2" t="s">
        <v>1259</v>
      </c>
      <c r="E245" s="2">
        <v>10.199999999999999</v>
      </c>
      <c r="F245" s="2" t="s">
        <v>1271</v>
      </c>
      <c r="G245" s="2" t="s">
        <v>1261</v>
      </c>
      <c r="H245" s="2" t="s">
        <v>1262</v>
      </c>
      <c r="I245" s="4">
        <v>43077</v>
      </c>
      <c r="J245" s="4" t="s">
        <v>1272</v>
      </c>
      <c r="K245" s="2">
        <v>6</v>
      </c>
      <c r="L245" s="2" t="str">
        <f t="shared" si="6"/>
        <v>insert into purchase_items (name, category, specification, unit, price, vendor, phone, origin, purchaser, purchasingDate, amount) values ('冷水联塑PPR', '管材', '25*4M*1.25PMA', '条', 10.2, '佛山市吉乾贸易有限公司', '159 1455 6588', '佛山', '财富中心', '43077', 6);</v>
      </c>
    </row>
    <row r="246" spans="1:12" s="3" customFormat="1" x14ac:dyDescent="0.15">
      <c r="A246" s="2">
        <v>4051</v>
      </c>
      <c r="B246" s="19" t="s">
        <v>1713</v>
      </c>
      <c r="C246" s="19">
        <v>63</v>
      </c>
      <c r="D246" s="2" t="s">
        <v>1280</v>
      </c>
      <c r="E246" s="2">
        <v>69.5</v>
      </c>
      <c r="F246" s="2" t="s">
        <v>1271</v>
      </c>
      <c r="G246" s="2" t="s">
        <v>1261</v>
      </c>
      <c r="H246" s="2" t="s">
        <v>1262</v>
      </c>
      <c r="I246" s="4">
        <v>43077</v>
      </c>
      <c r="J246" s="4" t="s">
        <v>1272</v>
      </c>
      <c r="K246" s="2">
        <v>2</v>
      </c>
      <c r="L246" s="2" t="str">
        <f t="shared" si="6"/>
        <v>insert into purchase_items (name, category, specification, unit, price, vendor, phone, origin, purchaser, purchasingDate, amount) values ('截止阀联塑PPR', '管材', '63', '个', 69.5, '佛山市吉乾贸易有限公司', '159 1455 6588', '佛山', '财富中心', '43077', 2);</v>
      </c>
    </row>
    <row r="247" spans="1:12" s="3" customFormat="1" x14ac:dyDescent="0.15">
      <c r="A247" s="2" t="s">
        <v>1714</v>
      </c>
      <c r="B247" s="19" t="s">
        <v>1713</v>
      </c>
      <c r="C247" s="19">
        <v>50</v>
      </c>
      <c r="D247" s="2" t="s">
        <v>1280</v>
      </c>
      <c r="E247" s="2">
        <v>48.3</v>
      </c>
      <c r="F247" s="2" t="s">
        <v>1271</v>
      </c>
      <c r="G247" s="2" t="s">
        <v>1261</v>
      </c>
      <c r="H247" s="2" t="s">
        <v>1262</v>
      </c>
      <c r="I247" s="4">
        <v>43077</v>
      </c>
      <c r="J247" s="4" t="s">
        <v>1272</v>
      </c>
      <c r="K247" s="2">
        <v>2</v>
      </c>
      <c r="L247" s="2" t="str">
        <f t="shared" si="6"/>
        <v>insert into purchase_items (name, category, specification, unit, price, vendor, phone, origin, purchaser, purchasingDate, amount) values ('截止阀联塑PPR', '管材', '50', '个', 48.3, '佛山市吉乾贸易有限公司', '159 1455 6588', '佛山', '财富中心', '43077', 2);</v>
      </c>
    </row>
    <row r="248" spans="1:12" s="3" customFormat="1" x14ac:dyDescent="0.15">
      <c r="A248" s="2" t="s">
        <v>1715</v>
      </c>
      <c r="B248" s="19" t="s">
        <v>1713</v>
      </c>
      <c r="C248" s="19">
        <v>25</v>
      </c>
      <c r="D248" s="2" t="s">
        <v>1280</v>
      </c>
      <c r="E248" s="2">
        <v>16</v>
      </c>
      <c r="F248" s="2" t="s">
        <v>1271</v>
      </c>
      <c r="G248" s="2" t="s">
        <v>1261</v>
      </c>
      <c r="H248" s="2" t="s">
        <v>1262</v>
      </c>
      <c r="I248" s="4">
        <v>43077</v>
      </c>
      <c r="J248" s="4" t="s">
        <v>1272</v>
      </c>
      <c r="K248" s="2">
        <v>5</v>
      </c>
      <c r="L248" s="2" t="str">
        <f t="shared" si="6"/>
        <v>insert into purchase_items (name, category, specification, unit, price, vendor, phone, origin, purchaser, purchasingDate, amount) values ('截止阀联塑PPR', '管材', '25', '个', 16, '佛山市吉乾贸易有限公司', '159 1455 6588', '佛山', '财富中心', '43077', 5);</v>
      </c>
    </row>
    <row r="249" spans="1:12" x14ac:dyDescent="0.15">
      <c r="L249" s="2" t="str">
        <f t="shared" si="6"/>
        <v>insert into purchase_items (name, category, specification, unit, price, vendor, phone, origin, purchaser, purchasingDate, amount) values ('', '管材', '', '', , '', '', '', '', '', );</v>
      </c>
    </row>
    <row r="250" spans="1:12" x14ac:dyDescent="0.15">
      <c r="L250" s="2" t="str">
        <f t="shared" si="6"/>
        <v>insert into purchase_items (name, category, specification, unit, price, vendor, phone, origin, purchaser, purchasingDate, amount) values ('', '管材', '', '', , '', '', '', '', '', );</v>
      </c>
    </row>
    <row r="251" spans="1:12" x14ac:dyDescent="0.15">
      <c r="L251" s="2" t="str">
        <f t="shared" si="6"/>
        <v>insert into purchase_items (name, category, specification, unit, price, vendor, phone, origin, purchaser, purchasingDate, amount) values ('', '管材', '', '', , '', '', '', '', '', );</v>
      </c>
    </row>
    <row r="252" spans="1:12" x14ac:dyDescent="0.15">
      <c r="L252" s="2" t="str">
        <f t="shared" si="6"/>
        <v>insert into purchase_items (name, category, specification, unit, price, vendor, phone, origin, purchaser, purchasingDate, amount) values ('', '管材', '', '', , '', '', '', '', '', );</v>
      </c>
    </row>
    <row r="253" spans="1:12" x14ac:dyDescent="0.15">
      <c r="L253" s="2" t="str">
        <f t="shared" si="6"/>
        <v>insert into purchase_items (name, category, specification, unit, price, vendor, phone, origin, purchaser, purchasingDate, amount) values ('', '管材', '', '', , '', '', '', '', '', );</v>
      </c>
    </row>
    <row r="254" spans="1:12" x14ac:dyDescent="0.15">
      <c r="L254" s="2" t="str">
        <f t="shared" si="6"/>
        <v>insert into purchase_items (name, category, specification, unit, price, vendor, phone, origin, purchaser, purchasingDate, amount) values ('', '管材', '', '', , '', '', '', '', '', );</v>
      </c>
    </row>
    <row r="255" spans="1:12" x14ac:dyDescent="0.15">
      <c r="L255" s="2" t="str">
        <f t="shared" si="6"/>
        <v>insert into purchase_items (name, category, specification, unit, price, vendor, phone, origin, purchaser, purchasingDate, amount) values ('', '管材', '', '', , '', '', '', '', '', );</v>
      </c>
    </row>
    <row r="256" spans="1:12" x14ac:dyDescent="0.15">
      <c r="L256" s="2" t="str">
        <f t="shared" si="6"/>
        <v>insert into purchase_items (name, category, specification, unit, price, vendor, phone, origin, purchaser, purchasingDate, amount) values ('', '管材', '', '', , '', '', '', '', '', );</v>
      </c>
    </row>
    <row r="257" spans="12:12" x14ac:dyDescent="0.15">
      <c r="L257" s="2" t="str">
        <f t="shared" si="6"/>
        <v>insert into purchase_items (name, category, specification, unit, price, vendor, phone, origin, purchaser, purchasingDate, amount) values ('', '管材', '', '', , '', '', '', '', '', );</v>
      </c>
    </row>
    <row r="258" spans="12:12" x14ac:dyDescent="0.15">
      <c r="L258" s="2" t="str">
        <f t="shared" si="6"/>
        <v>insert into purchase_items (name, category, specification, unit, price, vendor, phone, origin, purchaser, purchasingDate, amount) values ('', '管材', '', '', , '', '', '', '', '', );</v>
      </c>
    </row>
    <row r="259" spans="12:12" x14ac:dyDescent="0.15">
      <c r="L259" s="2" t="str">
        <f t="shared" si="6"/>
        <v>insert into purchase_items (name, category, specification, unit, price, vendor, phone, origin, purchaser, purchasingDate, amount) values ('', '管材', '', '', , '', '', '', '', '', );</v>
      </c>
    </row>
    <row r="260" spans="12:12" x14ac:dyDescent="0.15">
      <c r="L260" s="2" t="str">
        <f t="shared" ref="L260:L323" si="8">CONCATENATE($M$2,"'",B260,$L$2,$B$2,$L$2,C260,$L$2,D260,"', ",E260,", '",F260,$L$2,G260,$L$2,H260,$L$2,J260,$L$2,I260,"', ",K260,");")</f>
        <v>insert into purchase_items (name, category, specification, unit, price, vendor, phone, origin, purchaser, purchasingDate, amount) values ('', '管材', '', '', , '', '', '', '', '', );</v>
      </c>
    </row>
    <row r="261" spans="12:12" x14ac:dyDescent="0.15">
      <c r="L261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62" spans="12:12" x14ac:dyDescent="0.15">
      <c r="L262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63" spans="12:12" x14ac:dyDescent="0.15">
      <c r="L263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64" spans="12:12" x14ac:dyDescent="0.15">
      <c r="L264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65" spans="12:12" x14ac:dyDescent="0.15">
      <c r="L265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66" spans="12:12" x14ac:dyDescent="0.15">
      <c r="L266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67" spans="12:12" x14ac:dyDescent="0.15">
      <c r="L267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68" spans="12:12" x14ac:dyDescent="0.15">
      <c r="L268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69" spans="12:12" x14ac:dyDescent="0.15">
      <c r="L269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70" spans="12:12" x14ac:dyDescent="0.15">
      <c r="L270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71" spans="12:12" x14ac:dyDescent="0.15">
      <c r="L271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72" spans="12:12" x14ac:dyDescent="0.15">
      <c r="L272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73" spans="12:12" x14ac:dyDescent="0.15">
      <c r="L273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74" spans="12:12" x14ac:dyDescent="0.15">
      <c r="L274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75" spans="12:12" x14ac:dyDescent="0.15">
      <c r="L275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76" spans="12:12" x14ac:dyDescent="0.15">
      <c r="L276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77" spans="12:12" x14ac:dyDescent="0.15">
      <c r="L277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78" spans="12:12" x14ac:dyDescent="0.15">
      <c r="L278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79" spans="12:12" x14ac:dyDescent="0.15">
      <c r="L279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80" spans="12:12" x14ac:dyDescent="0.15">
      <c r="L280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81" spans="12:12" x14ac:dyDescent="0.15">
      <c r="L281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82" spans="12:12" x14ac:dyDescent="0.15">
      <c r="L282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83" spans="12:12" x14ac:dyDescent="0.15">
      <c r="L283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84" spans="12:12" x14ac:dyDescent="0.15">
      <c r="L284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85" spans="12:12" x14ac:dyDescent="0.15">
      <c r="L285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86" spans="12:12" x14ac:dyDescent="0.15">
      <c r="L286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87" spans="12:12" x14ac:dyDescent="0.15">
      <c r="L287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88" spans="12:12" x14ac:dyDescent="0.15">
      <c r="L288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89" spans="12:12" x14ac:dyDescent="0.15">
      <c r="L289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90" spans="12:12" x14ac:dyDescent="0.15">
      <c r="L290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91" spans="12:12" x14ac:dyDescent="0.15">
      <c r="L291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92" spans="12:12" x14ac:dyDescent="0.15">
      <c r="L292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93" spans="12:12" x14ac:dyDescent="0.15">
      <c r="L293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94" spans="12:12" x14ac:dyDescent="0.15">
      <c r="L294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95" spans="12:12" x14ac:dyDescent="0.15">
      <c r="L295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96" spans="12:12" x14ac:dyDescent="0.15">
      <c r="L296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97" spans="12:12" x14ac:dyDescent="0.15">
      <c r="L297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98" spans="12:12" x14ac:dyDescent="0.15">
      <c r="L298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299" spans="12:12" x14ac:dyDescent="0.15">
      <c r="L299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300" spans="12:12" x14ac:dyDescent="0.15">
      <c r="L300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301" spans="12:12" x14ac:dyDescent="0.15">
      <c r="L301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302" spans="12:12" x14ac:dyDescent="0.15">
      <c r="L302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303" spans="12:12" x14ac:dyDescent="0.15">
      <c r="L303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304" spans="12:12" x14ac:dyDescent="0.15">
      <c r="L304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305" spans="12:12" x14ac:dyDescent="0.15">
      <c r="L305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306" spans="12:12" x14ac:dyDescent="0.15">
      <c r="L306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307" spans="12:12" x14ac:dyDescent="0.15">
      <c r="L307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308" spans="12:12" x14ac:dyDescent="0.15">
      <c r="L308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309" spans="12:12" x14ac:dyDescent="0.15">
      <c r="L309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310" spans="12:12" x14ac:dyDescent="0.15">
      <c r="L310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311" spans="12:12" x14ac:dyDescent="0.15">
      <c r="L311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312" spans="12:12" x14ac:dyDescent="0.15">
      <c r="L312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313" spans="12:12" x14ac:dyDescent="0.15">
      <c r="L313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314" spans="12:12" x14ac:dyDescent="0.15">
      <c r="L314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315" spans="12:12" x14ac:dyDescent="0.15">
      <c r="L315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316" spans="12:12" x14ac:dyDescent="0.15">
      <c r="L316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317" spans="12:12" x14ac:dyDescent="0.15">
      <c r="L317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318" spans="12:12" x14ac:dyDescent="0.15">
      <c r="L318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319" spans="12:12" x14ac:dyDescent="0.15">
      <c r="L319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320" spans="12:12" x14ac:dyDescent="0.15">
      <c r="L320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321" spans="12:12" x14ac:dyDescent="0.15">
      <c r="L321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322" spans="12:12" x14ac:dyDescent="0.15">
      <c r="L322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323" spans="12:12" x14ac:dyDescent="0.15">
      <c r="L323" s="2" t="str">
        <f t="shared" si="8"/>
        <v>insert into purchase_items (name, category, specification, unit, price, vendor, phone, origin, purchaser, purchasingDate, amount) values ('', '管材', '', '', , '', '', '', '', '', );</v>
      </c>
    </row>
    <row r="324" spans="12:12" x14ac:dyDescent="0.15">
      <c r="L324" s="2" t="str">
        <f t="shared" ref="L324:L356" si="9">CONCATENATE($M$2,"'",B324,$L$2,$B$2,$L$2,C324,$L$2,D324,"', ",E324,", '",F324,$L$2,G324,$L$2,H324,$L$2,J324,$L$2,I324,"', ",K324,");")</f>
        <v>insert into purchase_items (name, category, specification, unit, price, vendor, phone, origin, purchaser, purchasingDate, amount) values ('', '管材', '', '', , '', '', '', '', '', );</v>
      </c>
    </row>
    <row r="325" spans="12:12" x14ac:dyDescent="0.15">
      <c r="L325" s="2" t="str">
        <f t="shared" si="9"/>
        <v>insert into purchase_items (name, category, specification, unit, price, vendor, phone, origin, purchaser, purchasingDate, amount) values ('', '管材', '', '', , '', '', '', '', '', );</v>
      </c>
    </row>
    <row r="326" spans="12:12" x14ac:dyDescent="0.15">
      <c r="L326" s="2" t="str">
        <f t="shared" si="9"/>
        <v>insert into purchase_items (name, category, specification, unit, price, vendor, phone, origin, purchaser, purchasingDate, amount) values ('', '管材', '', '', , '', '', '', '', '', );</v>
      </c>
    </row>
    <row r="327" spans="12:12" x14ac:dyDescent="0.15">
      <c r="L327" s="2" t="str">
        <f t="shared" si="9"/>
        <v>insert into purchase_items (name, category, specification, unit, price, vendor, phone, origin, purchaser, purchasingDate, amount) values ('', '管材', '', '', , '', '', '', '', '', );</v>
      </c>
    </row>
    <row r="328" spans="12:12" x14ac:dyDescent="0.15">
      <c r="L328" s="2" t="str">
        <f t="shared" si="9"/>
        <v>insert into purchase_items (name, category, specification, unit, price, vendor, phone, origin, purchaser, purchasingDate, amount) values ('', '管材', '', '', , '', '', '', '', '', );</v>
      </c>
    </row>
    <row r="329" spans="12:12" x14ac:dyDescent="0.15">
      <c r="L329" s="2" t="str">
        <f t="shared" si="9"/>
        <v>insert into purchase_items (name, category, specification, unit, price, vendor, phone, origin, purchaser, purchasingDate, amount) values ('', '管材', '', '', , '', '', '', '', '', );</v>
      </c>
    </row>
    <row r="330" spans="12:12" x14ac:dyDescent="0.15">
      <c r="L330" s="2" t="str">
        <f t="shared" si="9"/>
        <v>insert into purchase_items (name, category, specification, unit, price, vendor, phone, origin, purchaser, purchasingDate, amount) values ('', '管材', '', '', , '', '', '', '', '', );</v>
      </c>
    </row>
    <row r="331" spans="12:12" x14ac:dyDescent="0.15">
      <c r="L331" s="2" t="str">
        <f t="shared" si="9"/>
        <v>insert into purchase_items (name, category, specification, unit, price, vendor, phone, origin, purchaser, purchasingDate, amount) values ('', '管材', '', '', , '', '', '', '', '', );</v>
      </c>
    </row>
    <row r="332" spans="12:12" x14ac:dyDescent="0.15">
      <c r="L332" s="2" t="str">
        <f t="shared" si="9"/>
        <v>insert into purchase_items (name, category, specification, unit, price, vendor, phone, origin, purchaser, purchasingDate, amount) values ('', '管材', '', '', , '', '', '', '', '', );</v>
      </c>
    </row>
    <row r="333" spans="12:12" x14ac:dyDescent="0.15">
      <c r="L333" s="2" t="str">
        <f t="shared" si="9"/>
        <v>insert into purchase_items (name, category, specification, unit, price, vendor, phone, origin, purchaser, purchasingDate, amount) values ('', '管材', '', '', , '', '', '', '', '', );</v>
      </c>
    </row>
    <row r="334" spans="12:12" x14ac:dyDescent="0.15">
      <c r="L334" s="2" t="str">
        <f t="shared" si="9"/>
        <v>insert into purchase_items (name, category, specification, unit, price, vendor, phone, origin, purchaser, purchasingDate, amount) values ('', '管材', '', '', , '', '', '', '', '', );</v>
      </c>
    </row>
    <row r="335" spans="12:12" x14ac:dyDescent="0.15">
      <c r="L335" s="2" t="str">
        <f t="shared" si="9"/>
        <v>insert into purchase_items (name, category, specification, unit, price, vendor, phone, origin, purchaser, purchasingDate, amount) values ('', '管材', '', '', , '', '', '', '', '', );</v>
      </c>
    </row>
    <row r="336" spans="12:12" x14ac:dyDescent="0.15">
      <c r="L336" s="2" t="str">
        <f t="shared" si="9"/>
        <v>insert into purchase_items (name, category, specification, unit, price, vendor, phone, origin, purchaser, purchasingDate, amount) values ('', '管材', '', '', , '', '', '', '', '', );</v>
      </c>
    </row>
    <row r="337" spans="12:12" x14ac:dyDescent="0.15">
      <c r="L337" s="2" t="str">
        <f t="shared" si="9"/>
        <v>insert into purchase_items (name, category, specification, unit, price, vendor, phone, origin, purchaser, purchasingDate, amount) values ('', '管材', '', '', , '', '', '', '', '', );</v>
      </c>
    </row>
    <row r="338" spans="12:12" x14ac:dyDescent="0.15">
      <c r="L338" s="2" t="str">
        <f t="shared" si="9"/>
        <v>insert into purchase_items (name, category, specification, unit, price, vendor, phone, origin, purchaser, purchasingDate, amount) values ('', '管材', '', '', , '', '', '', '', '', );</v>
      </c>
    </row>
    <row r="339" spans="12:12" x14ac:dyDescent="0.15">
      <c r="L339" s="2" t="str">
        <f t="shared" si="9"/>
        <v>insert into purchase_items (name, category, specification, unit, price, vendor, phone, origin, purchaser, purchasingDate, amount) values ('', '管材', '', '', , '', '', '', '', '', );</v>
      </c>
    </row>
    <row r="340" spans="12:12" x14ac:dyDescent="0.15">
      <c r="L340" s="2" t="str">
        <f t="shared" si="9"/>
        <v>insert into purchase_items (name, category, specification, unit, price, vendor, phone, origin, purchaser, purchasingDate, amount) values ('', '管材', '', '', , '', '', '', '', '', );</v>
      </c>
    </row>
    <row r="341" spans="12:12" x14ac:dyDescent="0.15">
      <c r="L341" s="2" t="str">
        <f t="shared" si="9"/>
        <v>insert into purchase_items (name, category, specification, unit, price, vendor, phone, origin, purchaser, purchasingDate, amount) values ('', '管材', '', '', , '', '', '', '', '', );</v>
      </c>
    </row>
    <row r="342" spans="12:12" x14ac:dyDescent="0.15">
      <c r="L342" s="2" t="str">
        <f t="shared" si="9"/>
        <v>insert into purchase_items (name, category, specification, unit, price, vendor, phone, origin, purchaser, purchasingDate, amount) values ('', '管材', '', '', , '', '', '', '', '', );</v>
      </c>
    </row>
    <row r="343" spans="12:12" x14ac:dyDescent="0.15">
      <c r="L343" s="2" t="str">
        <f t="shared" si="9"/>
        <v>insert into purchase_items (name, category, specification, unit, price, vendor, phone, origin, purchaser, purchasingDate, amount) values ('', '管材', '', '', , '', '', '', '', '', );</v>
      </c>
    </row>
    <row r="344" spans="12:12" x14ac:dyDescent="0.15">
      <c r="L344" s="2" t="str">
        <f t="shared" si="9"/>
        <v>insert into purchase_items (name, category, specification, unit, price, vendor, phone, origin, purchaser, purchasingDate, amount) values ('', '管材', '', '', , '', '', '', '', '', );</v>
      </c>
    </row>
    <row r="345" spans="12:12" x14ac:dyDescent="0.15">
      <c r="L345" s="2" t="str">
        <f t="shared" si="9"/>
        <v>insert into purchase_items (name, category, specification, unit, price, vendor, phone, origin, purchaser, purchasingDate, amount) values ('', '管材', '', '', , '', '', '', '', '', );</v>
      </c>
    </row>
    <row r="346" spans="12:12" x14ac:dyDescent="0.15">
      <c r="L346" s="2" t="str">
        <f t="shared" si="9"/>
        <v>insert into purchase_items (name, category, specification, unit, price, vendor, phone, origin, purchaser, purchasingDate, amount) values ('', '管材', '', '', , '', '', '', '', '', );</v>
      </c>
    </row>
    <row r="347" spans="12:12" x14ac:dyDescent="0.15">
      <c r="L347" s="2" t="str">
        <f t="shared" si="9"/>
        <v>insert into purchase_items (name, category, specification, unit, price, vendor, phone, origin, purchaser, purchasingDate, amount) values ('', '管材', '', '', , '', '', '', '', '', );</v>
      </c>
    </row>
    <row r="348" spans="12:12" x14ac:dyDescent="0.15">
      <c r="L348" s="2" t="str">
        <f t="shared" si="9"/>
        <v>insert into purchase_items (name, category, specification, unit, price, vendor, phone, origin, purchaser, purchasingDate, amount) values ('', '管材', '', '', , '', '', '', '', '', );</v>
      </c>
    </row>
    <row r="349" spans="12:12" x14ac:dyDescent="0.15">
      <c r="L349" s="2" t="str">
        <f t="shared" si="9"/>
        <v>insert into purchase_items (name, category, specification, unit, price, vendor, phone, origin, purchaser, purchasingDate, amount) values ('', '管材', '', '', , '', '', '', '', '', );</v>
      </c>
    </row>
    <row r="350" spans="12:12" x14ac:dyDescent="0.15">
      <c r="L350" s="2" t="str">
        <f t="shared" si="9"/>
        <v>insert into purchase_items (name, category, specification, unit, price, vendor, phone, origin, purchaser, purchasingDate, amount) values ('', '管材', '', '', , '', '', '', '', '', );</v>
      </c>
    </row>
    <row r="351" spans="12:12" x14ac:dyDescent="0.15">
      <c r="L351" s="2" t="str">
        <f t="shared" si="9"/>
        <v>insert into purchase_items (name, category, specification, unit, price, vendor, phone, origin, purchaser, purchasingDate, amount) values ('', '管材', '', '', , '', '', '', '', '', );</v>
      </c>
    </row>
    <row r="352" spans="12:12" x14ac:dyDescent="0.15">
      <c r="L352" s="2" t="str">
        <f t="shared" si="9"/>
        <v>insert into purchase_items (name, category, specification, unit, price, vendor, phone, origin, purchaser, purchasingDate, amount) values ('', '管材', '', '', , '', '', '', '', '', );</v>
      </c>
    </row>
    <row r="353" spans="12:12" x14ac:dyDescent="0.15">
      <c r="L353" s="2" t="str">
        <f t="shared" si="9"/>
        <v>insert into purchase_items (name, category, specification, unit, price, vendor, phone, origin, purchaser, purchasingDate, amount) values ('', '管材', '', '', , '', '', '', '', '', );</v>
      </c>
    </row>
    <row r="354" spans="12:12" x14ac:dyDescent="0.15">
      <c r="L354" s="2" t="str">
        <f t="shared" si="9"/>
        <v>insert into purchase_items (name, category, specification, unit, price, vendor, phone, origin, purchaser, purchasingDate, amount) values ('', '管材', '', '', , '', '', '', '', '', );</v>
      </c>
    </row>
    <row r="355" spans="12:12" x14ac:dyDescent="0.15">
      <c r="L355" s="2" t="str">
        <f t="shared" si="9"/>
        <v>insert into purchase_items (name, category, specification, unit, price, vendor, phone, origin, purchaser, purchasingDate, amount) values ('', '管材', '', '', , '', '', '', '', '', );</v>
      </c>
    </row>
    <row r="356" spans="12:12" x14ac:dyDescent="0.15">
      <c r="L356" s="2" t="str">
        <f t="shared" si="9"/>
        <v>insert into purchase_items (name, category, specification, unit, price, vendor, phone, origin, purchaser, purchasingDate, amount) values ('', '管材', '', '', , '', '', '', '', '', );</v>
      </c>
    </row>
  </sheetData>
  <phoneticPr fontId="4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7"/>
  <sheetViews>
    <sheetView workbookViewId="0">
      <selection activeCell="L2" sqref="L2:M3"/>
    </sheetView>
  </sheetViews>
  <sheetFormatPr baseColWidth="10" defaultColWidth="9" defaultRowHeight="14" x14ac:dyDescent="0.15"/>
  <cols>
    <col min="1" max="1" width="9" style="2"/>
    <col min="2" max="2" width="17.1640625" style="2" customWidth="1"/>
    <col min="3" max="3" width="30.6640625" style="2" customWidth="1"/>
    <col min="4" max="4" width="9" style="2"/>
    <col min="5" max="5" width="10.33203125" style="2" customWidth="1"/>
    <col min="6" max="6" width="29.6640625" style="2" customWidth="1"/>
    <col min="7" max="7" width="17.1640625" style="2" customWidth="1"/>
    <col min="8" max="8" width="23.33203125" style="2" customWidth="1"/>
    <col min="9" max="9" width="14.33203125" style="4" bestFit="1" customWidth="1"/>
    <col min="10" max="10" width="15.1640625" style="4" customWidth="1"/>
    <col min="11" max="16384" width="9" style="2"/>
  </cols>
  <sheetData>
    <row r="1" spans="1:13" ht="30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1253</v>
      </c>
      <c r="I1" s="4" t="s">
        <v>1254</v>
      </c>
      <c r="J1" s="4" t="s">
        <v>9</v>
      </c>
      <c r="K1" s="2" t="s">
        <v>1255</v>
      </c>
    </row>
    <row r="2" spans="1:13" s="1" customFormat="1" x14ac:dyDescent="0.15">
      <c r="B2" s="1" t="s">
        <v>1716</v>
      </c>
      <c r="I2" s="5"/>
      <c r="J2" s="5"/>
      <c r="L2" s="26" t="s">
        <v>4618</v>
      </c>
      <c r="M2" s="2" t="str">
        <f>"insert into purchase_items (name, category, specification, unit, price, vendor, phone, origin, purchaser, purchasingDate, amount) values ("</f>
        <v>insert into purchase_items (name, category, specification, unit, price, vendor, phone, origin, purchaser, purchasingDate, amount) values (</v>
      </c>
    </row>
    <row r="3" spans="1:13" x14ac:dyDescent="0.15">
      <c r="A3" s="2">
        <v>5001</v>
      </c>
      <c r="B3" s="2" t="s">
        <v>1717</v>
      </c>
      <c r="C3" s="2" t="s">
        <v>1718</v>
      </c>
      <c r="D3" s="2" t="s">
        <v>1719</v>
      </c>
      <c r="E3" s="2">
        <v>180</v>
      </c>
      <c r="F3" s="2" t="s">
        <v>1720</v>
      </c>
      <c r="G3" s="2" t="s">
        <v>1721</v>
      </c>
      <c r="H3" s="2" t="s">
        <v>1721</v>
      </c>
      <c r="I3" s="4">
        <v>42674</v>
      </c>
      <c r="J3" s="4" t="s">
        <v>442</v>
      </c>
      <c r="K3" s="2">
        <v>36</v>
      </c>
      <c r="L3" s="2" t="str">
        <f>CONCATENATE($M$2,"'",B3,$L$2,$B$2,$L$2,C3,$L$2,D3,"', ",E3,", '",F3,$L$2,G3,$L$2,H3,$L$2,J3,$L$2,I3,"', ",K3,");")</f>
        <v>insert into purchase_items (name, category, specification, unit, price, vendor, phone, origin, purchaser, purchasingDate, amount) values ('保丽龙大板', '辅材', '14KG2*1*0.56M', 'PCS', 180, '吴祝富', 'CAAA1', 'CAAA1', '陈村花湾城', '42674', 36);</v>
      </c>
    </row>
    <row r="4" spans="1:13" x14ac:dyDescent="0.15">
      <c r="A4" s="2">
        <v>5002</v>
      </c>
      <c r="B4" s="2" t="s">
        <v>1722</v>
      </c>
      <c r="C4" s="2" t="s">
        <v>1723</v>
      </c>
      <c r="D4" s="2" t="s">
        <v>1724</v>
      </c>
      <c r="E4" s="2">
        <v>62.8</v>
      </c>
      <c r="F4" s="2" t="s">
        <v>1725</v>
      </c>
      <c r="G4" s="2" t="s">
        <v>1726</v>
      </c>
      <c r="H4" s="2" t="s">
        <v>1727</v>
      </c>
      <c r="I4" s="4">
        <v>42733</v>
      </c>
      <c r="J4" s="4" t="s">
        <v>442</v>
      </c>
      <c r="K4" s="2">
        <v>6</v>
      </c>
      <c r="L4" s="2" t="str">
        <f t="shared" ref="L4:L67" si="0">CONCATENATE($M$2,"'",B4,$L$2,$B$2,$L$2,C4,$L$2,D4,"', ",E4,", '",F4,$L$2,G4,$L$2,H4,$L$2,J4,$L$2,I4,"', ",K4,");")</f>
        <v>insert into purchase_items (name, category, specification, unit, price, vendor, phone, origin, purchaser, purchasingDate, amount) values ('预埋件十厘钢板', '辅材', '400*250', '件', 62.8, '浩海装饰（陈如华）', '138 0283 6677', 'CAAB1', '陈村花湾城', '42733', 6);</v>
      </c>
      <c r="M4" s="2" t="str">
        <f t="shared" ref="M4:M67" si="1">CONCATENATE(L4,"'",B4,$L$2,$B$2,$L$2,C4,$L$2,D4,"', ",E4,", '",F4,$L$2,G4,$L$2,H4,$L$2,J4,$L$2,I4,"', ",K4,")")</f>
        <v>insert into purchase_items (name, category, specification, unit, price, vendor, phone, origin, purchaser, purchasingDate, amount) values ('预埋件十厘钢板', '辅材', '400*250', '件', 62.8, '浩海装饰（陈如华）', '138 0283 6677', 'CAAB1', '陈村花湾城', '42733', 6);'预埋件十厘钢板', '辅材', '400*250', '件', 62.8, '浩海装饰（陈如华）', '138 0283 6677', 'CAAB1', '陈村花湾城', '42733', 6)</v>
      </c>
    </row>
    <row r="5" spans="1:13" x14ac:dyDescent="0.15">
      <c r="A5" s="2">
        <v>5003</v>
      </c>
      <c r="B5" s="2" t="s">
        <v>1728</v>
      </c>
      <c r="C5" s="2" t="s">
        <v>1729</v>
      </c>
      <c r="D5" s="2" t="s">
        <v>1730</v>
      </c>
      <c r="E5" s="2">
        <v>9.6</v>
      </c>
      <c r="F5" s="2" t="s">
        <v>1731</v>
      </c>
      <c r="G5" s="2" t="s">
        <v>1732</v>
      </c>
      <c r="H5" s="2" t="s">
        <v>1733</v>
      </c>
      <c r="I5" s="4">
        <v>42882</v>
      </c>
      <c r="J5" s="4" t="s">
        <v>442</v>
      </c>
      <c r="K5" s="2">
        <v>130</v>
      </c>
      <c r="L5" s="2" t="str">
        <f t="shared" si="0"/>
        <v>insert into purchase_items (name, category, specification, unit, price, vendor, phone, origin, purchaser, purchasingDate, amount) values ('泡沫板', '辅材', '1800*600*30', '片', 9.6, '谢杰芬', '152 1878 5868 ', 'CAAC1', '陈村花湾城', '42882', 130);</v>
      </c>
      <c r="M5" s="2" t="str">
        <f t="shared" si="1"/>
        <v>insert into purchase_items (name, category, specification, unit, price, vendor, phone, origin, purchaser, purchasingDate, amount) values ('泡沫板', '辅材', '1800*600*30', '片', 9.6, '谢杰芬', '152 1878 5868 ', 'CAAC1', '陈村花湾城', '42882', 130);'泡沫板', '辅材', '1800*600*30', '片', 9.6, '谢杰芬', '152 1878 5868 ', 'CAAC1', '陈村花湾城', '42882', 130)</v>
      </c>
    </row>
    <row r="6" spans="1:13" x14ac:dyDescent="0.15">
      <c r="A6" s="2">
        <v>5004</v>
      </c>
      <c r="B6" s="2" t="s">
        <v>1734</v>
      </c>
      <c r="C6" s="2" t="s">
        <v>1721</v>
      </c>
      <c r="D6" s="2" t="s">
        <v>1735</v>
      </c>
      <c r="E6" s="2">
        <v>19</v>
      </c>
      <c r="F6" s="2" t="s">
        <v>1736</v>
      </c>
      <c r="G6" s="2" t="s">
        <v>1727</v>
      </c>
      <c r="H6" s="2" t="s">
        <v>1737</v>
      </c>
      <c r="I6" s="4">
        <v>42886</v>
      </c>
      <c r="J6" s="4" t="s">
        <v>43</v>
      </c>
      <c r="K6" s="2">
        <v>200</v>
      </c>
      <c r="L6" s="2" t="str">
        <f t="shared" si="0"/>
        <v>insert into purchase_items (name, category, specification, unit, price, vendor, phone, origin, purchaser, purchasingDate, amount) values ('钢板', '辅材', 'CAAA1', '块', 19, '陈彩玲', 'CAAB1', 'CAAD1', '江门一期', '42886', 200);</v>
      </c>
      <c r="M6" s="2" t="str">
        <f t="shared" si="1"/>
        <v>insert into purchase_items (name, category, specification, unit, price, vendor, phone, origin, purchaser, purchasingDate, amount) values ('钢板', '辅材', 'CAAA1', '块', 19, '陈彩玲', 'CAAB1', 'CAAD1', '江门一期', '42886', 200);'钢板', '辅材', 'CAAA1', '块', 19, '陈彩玲', 'CAAB1', 'CAAD1', '江门一期', '42886', 200)</v>
      </c>
    </row>
    <row r="7" spans="1:13" x14ac:dyDescent="0.15">
      <c r="A7" s="2">
        <v>5005</v>
      </c>
      <c r="B7" s="2" t="s">
        <v>1738</v>
      </c>
      <c r="C7" s="2" t="s">
        <v>1739</v>
      </c>
      <c r="D7" s="2" t="s">
        <v>1735</v>
      </c>
      <c r="E7" s="2">
        <v>13</v>
      </c>
      <c r="F7" s="2" t="s">
        <v>1740</v>
      </c>
      <c r="G7" s="2" t="s">
        <v>1741</v>
      </c>
      <c r="H7" s="2" t="s">
        <v>1742</v>
      </c>
      <c r="I7" s="4">
        <v>42901</v>
      </c>
      <c r="J7" s="4" t="s">
        <v>43</v>
      </c>
      <c r="K7" s="2">
        <v>69</v>
      </c>
      <c r="L7" s="2" t="str">
        <f t="shared" si="0"/>
        <v>insert into purchase_items (name, category, specification, unit, price, vendor, phone, origin, purchaser, purchasingDate, amount) values ('构件板', '辅材', '50*40*5', '块', 13, '刘会球', '189 2308 3636', '江门', '江门一期', '42901', 69);</v>
      </c>
      <c r="M7" s="2" t="str">
        <f t="shared" si="1"/>
        <v>insert into purchase_items (name, category, specification, unit, price, vendor, phone, origin, purchaser, purchasingDate, amount) values ('构件板', '辅材', '50*40*5', '块', 13, '刘会球', '189 2308 3636', '江门', '江门一期', '42901', 69);'构件板', '辅材', '50*40*5', '块', 13, '刘会球', '189 2308 3636', '江门', '江门一期', '42901', 69)</v>
      </c>
    </row>
    <row r="8" spans="1:13" x14ac:dyDescent="0.15">
      <c r="A8" s="2" t="s">
        <v>1743</v>
      </c>
      <c r="B8" s="2" t="s">
        <v>1738</v>
      </c>
      <c r="C8" s="2" t="s">
        <v>1744</v>
      </c>
      <c r="D8" s="2" t="s">
        <v>1735</v>
      </c>
      <c r="E8" s="2">
        <v>28</v>
      </c>
      <c r="F8" s="2" t="s">
        <v>1740</v>
      </c>
      <c r="G8" s="2" t="s">
        <v>1741</v>
      </c>
      <c r="H8" s="2" t="s">
        <v>1742</v>
      </c>
      <c r="I8" s="4">
        <v>42901</v>
      </c>
      <c r="J8" s="4" t="s">
        <v>43</v>
      </c>
      <c r="K8" s="2">
        <v>320</v>
      </c>
      <c r="L8" s="2" t="str">
        <f t="shared" si="0"/>
        <v>insert into purchase_items (name, category, specification, unit, price, vendor, phone, origin, purchaser, purchasingDate, amount) values ('构件板', '辅材', '50*50*6', '块', 28, '刘会球', '189 2308 3636', '江门', '江门一期', '42901', 320);</v>
      </c>
      <c r="M8" s="2" t="str">
        <f t="shared" si="1"/>
        <v>insert into purchase_items (name, category, specification, unit, price, vendor, phone, origin, purchaser, purchasingDate, amount) values ('构件板', '辅材', '50*50*6', '块', 28, '刘会球', '189 2308 3636', '江门', '江门一期', '42901', 320);'构件板', '辅材', '50*50*6', '块', 28, '刘会球', '189 2308 3636', '江门', '江门一期', '42901', 320)</v>
      </c>
    </row>
    <row r="9" spans="1:13" x14ac:dyDescent="0.15">
      <c r="A9" s="2" t="s">
        <v>1745</v>
      </c>
      <c r="B9" s="2" t="s">
        <v>1738</v>
      </c>
      <c r="C9" s="2" t="s">
        <v>1744</v>
      </c>
      <c r="D9" s="2" t="s">
        <v>1735</v>
      </c>
      <c r="E9" s="2">
        <v>28</v>
      </c>
      <c r="F9" s="2" t="s">
        <v>1740</v>
      </c>
      <c r="G9" s="2" t="s">
        <v>1741</v>
      </c>
      <c r="H9" s="2" t="s">
        <v>1742</v>
      </c>
      <c r="I9" s="4">
        <v>42908</v>
      </c>
      <c r="J9" s="4" t="s">
        <v>43</v>
      </c>
      <c r="K9" s="2">
        <v>161</v>
      </c>
      <c r="L9" s="2" t="str">
        <f t="shared" si="0"/>
        <v>insert into purchase_items (name, category, specification, unit, price, vendor, phone, origin, purchaser, purchasingDate, amount) values ('构件板', '辅材', '50*50*6', '块', 28, '刘会球', '189 2308 3636', '江门', '江门一期', '42908', 161);</v>
      </c>
      <c r="M9" s="2" t="str">
        <f t="shared" si="1"/>
        <v>insert into purchase_items (name, category, specification, unit, price, vendor, phone, origin, purchaser, purchasingDate, amount) values ('构件板', '辅材', '50*50*6', '块', 28, '刘会球', '189 2308 3636', '江门', '江门一期', '42908', 161);'构件板', '辅材', '50*50*6', '块', 28, '刘会球', '189 2308 3636', '江门', '江门一期', '42908', 161)</v>
      </c>
    </row>
    <row r="10" spans="1:13" x14ac:dyDescent="0.15">
      <c r="A10" s="2" t="s">
        <v>1746</v>
      </c>
      <c r="B10" s="2" t="s">
        <v>1738</v>
      </c>
      <c r="C10" s="2" t="s">
        <v>1744</v>
      </c>
      <c r="D10" s="2" t="s">
        <v>1735</v>
      </c>
      <c r="E10" s="2">
        <v>28</v>
      </c>
      <c r="F10" s="2" t="s">
        <v>1740</v>
      </c>
      <c r="G10" s="2" t="s">
        <v>1741</v>
      </c>
      <c r="H10" s="2" t="s">
        <v>1742</v>
      </c>
      <c r="I10" s="4">
        <v>42969</v>
      </c>
      <c r="J10" s="4" t="s">
        <v>43</v>
      </c>
      <c r="K10" s="2">
        <v>500</v>
      </c>
      <c r="L10" s="2" t="str">
        <f t="shared" si="0"/>
        <v>insert into purchase_items (name, category, specification, unit, price, vendor, phone, origin, purchaser, purchasingDate, amount) values ('构件板', '辅材', '50*50*6', '块', 28, '刘会球', '189 2308 3636', '江门', '江门一期', '42969', 500);</v>
      </c>
      <c r="M10" s="2" t="str">
        <f t="shared" si="1"/>
        <v>insert into purchase_items (name, category, specification, unit, price, vendor, phone, origin, purchaser, purchasingDate, amount) values ('构件板', '辅材', '50*50*6', '块', 28, '刘会球', '189 2308 3636', '江门', '江门一期', '42969', 500);'构件板', '辅材', '50*50*6', '块', 28, '刘会球', '189 2308 3636', '江门', '江门一期', '42969', 500)</v>
      </c>
    </row>
    <row r="11" spans="1:13" x14ac:dyDescent="0.15">
      <c r="A11" s="2">
        <v>5006</v>
      </c>
      <c r="B11" s="2" t="s">
        <v>1747</v>
      </c>
      <c r="C11" s="2" t="s">
        <v>1727</v>
      </c>
      <c r="D11" s="2" t="s">
        <v>1748</v>
      </c>
      <c r="E11" s="2">
        <v>50</v>
      </c>
      <c r="F11" s="2" t="s">
        <v>1749</v>
      </c>
      <c r="G11" s="2" t="s">
        <v>1750</v>
      </c>
      <c r="H11" s="2" t="s">
        <v>1742</v>
      </c>
      <c r="I11" s="4">
        <v>42947</v>
      </c>
      <c r="J11" s="4" t="s">
        <v>43</v>
      </c>
      <c r="K11" s="2">
        <v>30</v>
      </c>
      <c r="L11" s="2" t="str">
        <f t="shared" si="0"/>
        <v>insert into purchase_items (name, category, specification, unit, price, vendor, phone, origin, purchaser, purchasingDate, amount) values ('木板', '辅材', 'CAAB1', '张', 50, '张运方', '139 2306 5568', '江门', '江门一期', '42947', 30);</v>
      </c>
      <c r="M11" s="2" t="str">
        <f t="shared" si="1"/>
        <v>insert into purchase_items (name, category, specification, unit, price, vendor, phone, origin, purchaser, purchasingDate, amount) values ('木板', '辅材', 'CAAB1', '张', 50, '张运方', '139 2306 5568', '江门', '江门一期', '42947', 30);'木板', '辅材', 'CAAB1', '张', 50, '张运方', '139 2306 5568', '江门', '江门一期', '42947', 30)</v>
      </c>
    </row>
    <row r="12" spans="1:13" x14ac:dyDescent="0.15">
      <c r="A12" s="2">
        <v>5007</v>
      </c>
      <c r="B12" s="2" t="s">
        <v>1751</v>
      </c>
      <c r="C12" s="2" t="s">
        <v>1752</v>
      </c>
      <c r="D12" s="2" t="s">
        <v>1753</v>
      </c>
      <c r="E12" s="2">
        <v>18</v>
      </c>
      <c r="F12" s="2" t="s">
        <v>1754</v>
      </c>
      <c r="G12" s="2" t="s">
        <v>1733</v>
      </c>
      <c r="H12" s="2" t="s">
        <v>1755</v>
      </c>
      <c r="I12" s="4">
        <v>42825</v>
      </c>
      <c r="J12" s="4" t="s">
        <v>86</v>
      </c>
      <c r="K12" s="2">
        <v>180</v>
      </c>
      <c r="L12" s="2" t="str">
        <f t="shared" si="0"/>
        <v>insert into purchase_items (name, category, specification, unit, price, vendor, phone, origin, purchaser, purchasingDate, amount) values ('木地板', '辅材', '塑木PE黑色', '米', 18, '谢赛和', 'CAAC1', 'CAAE1', '江门售楼部', '42825', 180);</v>
      </c>
      <c r="M12" s="2" t="str">
        <f t="shared" si="1"/>
        <v>insert into purchase_items (name, category, specification, unit, price, vendor, phone, origin, purchaser, purchasingDate, amount) values ('木地板', '辅材', '塑木PE黑色', '米', 18, '谢赛和', 'CAAC1', 'CAAE1', '江门售楼部', '42825', 180);'木地板', '辅材', '塑木PE黑色', '米', 18, '谢赛和', 'CAAC1', 'CAAE1', '江门售楼部', '42825', 180)</v>
      </c>
    </row>
    <row r="13" spans="1:13" x14ac:dyDescent="0.15">
      <c r="A13" s="2" t="s">
        <v>1756</v>
      </c>
      <c r="B13" s="2" t="s">
        <v>1751</v>
      </c>
      <c r="C13" s="2" t="s">
        <v>1733</v>
      </c>
      <c r="D13" s="2" t="s">
        <v>1757</v>
      </c>
      <c r="E13" s="2">
        <v>80</v>
      </c>
      <c r="F13" s="2" t="s">
        <v>1758</v>
      </c>
      <c r="G13" s="2" t="s">
        <v>1759</v>
      </c>
      <c r="H13" s="2" t="s">
        <v>1760</v>
      </c>
      <c r="I13" s="4">
        <v>42835</v>
      </c>
      <c r="J13" s="4" t="s">
        <v>86</v>
      </c>
      <c r="K13" s="2">
        <v>28</v>
      </c>
      <c r="L13" s="2" t="str">
        <f t="shared" si="0"/>
        <v>insert into purchase_items (name, category, specification, unit, price, vendor, phone, origin, purchaser, purchasingDate, amount) values ('木地板', '辅材', 'CAAC1', '平方', 80, '谢燕华', 'CAAC2', 'CAAE2', '江门售楼部', '42835', 28);</v>
      </c>
      <c r="M13" s="2" t="str">
        <f t="shared" si="1"/>
        <v>insert into purchase_items (name, category, specification, unit, price, vendor, phone, origin, purchaser, purchasingDate, amount) values ('木地板', '辅材', 'CAAC1', '平方', 80, '谢燕华', 'CAAC2', 'CAAE2', '江门售楼部', '42835', 28);'木地板', '辅材', 'CAAC1', '平方', 80, '谢燕华', 'CAAC2', 'CAAE2', '江门售楼部', '42835', 28)</v>
      </c>
    </row>
    <row r="14" spans="1:13" x14ac:dyDescent="0.15">
      <c r="A14" s="2" t="s">
        <v>1761</v>
      </c>
      <c r="B14" s="2" t="s">
        <v>1751</v>
      </c>
      <c r="C14" s="2" t="s">
        <v>1759</v>
      </c>
      <c r="D14" s="2" t="s">
        <v>1757</v>
      </c>
      <c r="E14" s="2">
        <v>290</v>
      </c>
      <c r="F14" s="2" t="s">
        <v>1762</v>
      </c>
      <c r="G14" s="2" t="s">
        <v>1763</v>
      </c>
      <c r="H14" s="2" t="s">
        <v>1764</v>
      </c>
      <c r="I14" s="4">
        <v>43100</v>
      </c>
      <c r="J14" s="4" t="s">
        <v>188</v>
      </c>
      <c r="K14" s="2">
        <v>131</v>
      </c>
      <c r="L14" s="2" t="str">
        <f t="shared" si="0"/>
        <v>insert into purchase_items (name, category, specification, unit, price, vendor, phone, origin, purchaser, purchasingDate, amount) values ('木地板', '辅材', 'CAAC2', '平方', 290, '深圳市丽耐建材有限公司', 'CAAC3', 'CAAE3', '中山火炬', '43100', 131);</v>
      </c>
      <c r="M14" s="2" t="str">
        <f t="shared" si="1"/>
        <v>insert into purchase_items (name, category, specification, unit, price, vendor, phone, origin, purchaser, purchasingDate, amount) values ('木地板', '辅材', 'CAAC2', '平方', 290, '深圳市丽耐建材有限公司', 'CAAC3', 'CAAE3', '中山火炬', '43100', 131);'木地板', '辅材', 'CAAC2', '平方', 290, '深圳市丽耐建材有限公司', 'CAAC3', 'CAAE3', '中山火炬', '43100', 131)</v>
      </c>
    </row>
    <row r="15" spans="1:13" x14ac:dyDescent="0.15">
      <c r="A15" s="2">
        <v>5008</v>
      </c>
      <c r="B15" s="2" t="s">
        <v>1765</v>
      </c>
      <c r="C15" s="2" t="s">
        <v>1766</v>
      </c>
      <c r="D15" s="2" t="s">
        <v>1753</v>
      </c>
      <c r="E15" s="2">
        <v>18</v>
      </c>
      <c r="F15" s="2" t="s">
        <v>1754</v>
      </c>
      <c r="G15" s="2" t="s">
        <v>1737</v>
      </c>
      <c r="H15" s="2" t="s">
        <v>1767</v>
      </c>
      <c r="I15" s="4">
        <v>42855</v>
      </c>
      <c r="J15" s="4" t="s">
        <v>86</v>
      </c>
      <c r="K15" s="2">
        <v>180</v>
      </c>
      <c r="L15" s="2" t="str">
        <f t="shared" si="0"/>
        <v>insert into purchase_items (name, category, specification, unit, price, vendor, phone, origin, purchaser, purchasingDate, amount) values ('PE空心地板', '辅材', '140*25/MM', '米', 18, '谢赛和', 'CAAD1', 'CAAF1', '江门售楼部', '42855', 180);</v>
      </c>
      <c r="M15" s="2" t="str">
        <f t="shared" si="1"/>
        <v>insert into purchase_items (name, category, specification, unit, price, vendor, phone, origin, purchaser, purchasingDate, amount) values ('PE空心地板', '辅材', '140*25/MM', '米', 18, '谢赛和', 'CAAD1', 'CAAF1', '江门售楼部', '42855', 180);'PE空心地板', '辅材', '140*25/MM', '米', 18, '谢赛和', 'CAAD1', 'CAAF1', '江门售楼部', '42855', 180)</v>
      </c>
    </row>
    <row r="16" spans="1:13" x14ac:dyDescent="0.15">
      <c r="A16" s="2">
        <v>5009</v>
      </c>
      <c r="B16" s="2" t="s">
        <v>1768</v>
      </c>
      <c r="C16" s="2" t="s">
        <v>1737</v>
      </c>
      <c r="D16" s="2" t="s">
        <v>1259</v>
      </c>
      <c r="E16" s="2">
        <v>10</v>
      </c>
      <c r="F16" s="2" t="s">
        <v>1749</v>
      </c>
      <c r="G16" s="2" t="s">
        <v>1750</v>
      </c>
      <c r="H16" s="2" t="s">
        <v>1742</v>
      </c>
      <c r="I16" s="4">
        <v>42947</v>
      </c>
      <c r="J16" s="4" t="s">
        <v>43</v>
      </c>
      <c r="K16" s="2">
        <v>100</v>
      </c>
      <c r="L16" s="2" t="str">
        <f t="shared" si="0"/>
        <v>insert into purchase_items (name, category, specification, unit, price, vendor, phone, origin, purchaser, purchasingDate, amount) values ('方木', '辅材', 'CAAD1', '条', 10, '张运方', '139 2306 5568', '江门', '江门一期', '42947', 100);</v>
      </c>
      <c r="M16" s="2" t="str">
        <f t="shared" si="1"/>
        <v>insert into purchase_items (name, category, specification, unit, price, vendor, phone, origin, purchaser, purchasingDate, amount) values ('方木', '辅材', 'CAAD1', '条', 10, '张运方', '139 2306 5568', '江门', '江门一期', '42947', 100);'方木', '辅材', 'CAAD1', '条', 10, '张运方', '139 2306 5568', '江门', '江门一期', '42947', 100)</v>
      </c>
    </row>
    <row r="17" spans="1:13" x14ac:dyDescent="0.15">
      <c r="A17" s="2">
        <v>5010</v>
      </c>
      <c r="B17" s="2" t="s">
        <v>1769</v>
      </c>
      <c r="C17" s="2" t="s">
        <v>1755</v>
      </c>
      <c r="D17" s="2" t="s">
        <v>1724</v>
      </c>
      <c r="E17" s="2">
        <v>182</v>
      </c>
      <c r="F17" s="2" t="s">
        <v>1770</v>
      </c>
      <c r="G17" s="2" t="s">
        <v>1755</v>
      </c>
      <c r="H17" s="2" t="s">
        <v>1771</v>
      </c>
      <c r="I17" s="4">
        <v>42867</v>
      </c>
      <c r="J17" s="4" t="s">
        <v>43</v>
      </c>
      <c r="K17" s="2">
        <v>50</v>
      </c>
      <c r="L17" s="2" t="str">
        <f t="shared" si="0"/>
        <v>insert into purchase_items (name, category, specification, unit, price, vendor, phone, origin, purchaser, purchasingDate, amount) values ('泡沫', '辅材', 'CAAE1', '件', 182, '翁桂玉', 'CAAE1', 'CAAG1', '江门一期', '42867', 50);</v>
      </c>
      <c r="M17" s="2" t="str">
        <f t="shared" si="1"/>
        <v>insert into purchase_items (name, category, specification, unit, price, vendor, phone, origin, purchaser, purchasingDate, amount) values ('泡沫', '辅材', 'CAAE1', '件', 182, '翁桂玉', 'CAAE1', 'CAAG1', '江门一期', '42867', 50);'泡沫', '辅材', 'CAAE1', '件', 182, '翁桂玉', 'CAAE1', 'CAAG1', '江门一期', '42867', 50)</v>
      </c>
    </row>
    <row r="18" spans="1:13" x14ac:dyDescent="0.15">
      <c r="A18" s="2">
        <v>5011</v>
      </c>
      <c r="B18" s="2" t="s">
        <v>1772</v>
      </c>
      <c r="C18" s="2" t="s">
        <v>1767</v>
      </c>
      <c r="D18" s="2" t="s">
        <v>1773</v>
      </c>
      <c r="E18" s="2">
        <v>400</v>
      </c>
      <c r="F18" s="2" t="s">
        <v>1774</v>
      </c>
      <c r="G18" s="2" t="s">
        <v>1775</v>
      </c>
      <c r="H18" s="2" t="s">
        <v>581</v>
      </c>
      <c r="I18" s="4">
        <v>42674</v>
      </c>
      <c r="J18" s="4" t="s">
        <v>442</v>
      </c>
      <c r="K18" s="2">
        <v>7</v>
      </c>
      <c r="L18" s="2" t="str">
        <f t="shared" si="0"/>
        <v>insert into purchase_items (name, category, specification, unit, price, vendor, phone, origin, purchaser, purchasingDate, amount) values ('水泥', '辅材', 'CAAF1', '吨', 400, '李福勇', '180 3887 9998', '北滘', '陈村花湾城', '42674', 7);</v>
      </c>
      <c r="M18" s="2" t="str">
        <f t="shared" si="1"/>
        <v>insert into purchase_items (name, category, specification, unit, price, vendor, phone, origin, purchaser, purchasingDate, amount) values ('水泥', '辅材', 'CAAF1', '吨', 400, '李福勇', '180 3887 9998', '北滘', '陈村花湾城', '42674', 7);'水泥', '辅材', 'CAAF1', '吨', 400, '李福勇', '180 3887 9998', '北滘', '陈村花湾城', '42674', 7)</v>
      </c>
    </row>
    <row r="19" spans="1:13" x14ac:dyDescent="0.15">
      <c r="A19" s="2" t="s">
        <v>1776</v>
      </c>
      <c r="B19" s="2" t="s">
        <v>1772</v>
      </c>
      <c r="C19" s="2" t="s">
        <v>1777</v>
      </c>
      <c r="D19" s="2" t="s">
        <v>1773</v>
      </c>
      <c r="E19" s="2">
        <v>360</v>
      </c>
      <c r="F19" s="2" t="s">
        <v>1778</v>
      </c>
      <c r="G19" s="2" t="s">
        <v>1779</v>
      </c>
      <c r="H19" s="2" t="s">
        <v>1780</v>
      </c>
      <c r="I19" s="4">
        <v>42758</v>
      </c>
      <c r="J19" s="4" t="s">
        <v>442</v>
      </c>
      <c r="K19" s="2">
        <v>13.5</v>
      </c>
      <c r="L19" s="2" t="str">
        <f t="shared" si="0"/>
        <v>insert into purchase_items (name, category, specification, unit, price, vendor, phone, origin, purchaser, purchasingDate, amount) values ('水泥', '辅材', 'CAAF2', '吨', 360, '杜伯安', '137 0285 0011', 'CAAH1', '陈村花湾城', '42758', 13.5);</v>
      </c>
      <c r="M19" s="2" t="str">
        <f t="shared" si="1"/>
        <v>insert into purchase_items (name, category, specification, unit, price, vendor, phone, origin, purchaser, purchasingDate, amount) values ('水泥', '辅材', 'CAAF2', '吨', 360, '杜伯安', '137 0285 0011', 'CAAH1', '陈村花湾城', '42758', 13.5);'水泥', '辅材', 'CAAF2', '吨', 360, '杜伯安', '137 0285 0011', 'CAAH1', '陈村花湾城', '42758', 13.5)</v>
      </c>
    </row>
    <row r="20" spans="1:13" x14ac:dyDescent="0.15">
      <c r="A20" s="2" t="s">
        <v>1781</v>
      </c>
      <c r="B20" s="2" t="s">
        <v>1772</v>
      </c>
      <c r="C20" s="2" t="s">
        <v>1782</v>
      </c>
      <c r="D20" s="2" t="s">
        <v>1773</v>
      </c>
      <c r="E20" s="2">
        <v>400</v>
      </c>
      <c r="F20" s="2" t="s">
        <v>1783</v>
      </c>
      <c r="G20" s="2" t="s">
        <v>1784</v>
      </c>
      <c r="H20" s="2" t="s">
        <v>581</v>
      </c>
      <c r="I20" s="4">
        <v>42794</v>
      </c>
      <c r="J20" s="4" t="s">
        <v>442</v>
      </c>
      <c r="K20" s="2">
        <v>36</v>
      </c>
      <c r="L20" s="2" t="str">
        <f t="shared" si="0"/>
        <v>insert into purchase_items (name, category, specification, unit, price, vendor, phone, origin, purchaser, purchasingDate, amount) values ('水泥', '辅材', 'CAAF3', '吨', 400, '李龙文', '136 0229 2920', '北滘', '陈村花湾城', '42794', 36);</v>
      </c>
      <c r="M20" s="2" t="str">
        <f t="shared" si="1"/>
        <v>insert into purchase_items (name, category, specification, unit, price, vendor, phone, origin, purchaser, purchasingDate, amount) values ('水泥', '辅材', 'CAAF3', '吨', 400, '李龙文', '136 0229 2920', '北滘', '陈村花湾城', '42794', 36);'水泥', '辅材', 'CAAF3', '吨', 400, '李龙文', '136 0229 2920', '北滘', '陈村花湾城', '42794', 36)</v>
      </c>
    </row>
    <row r="21" spans="1:13" x14ac:dyDescent="0.15">
      <c r="A21" s="2" t="s">
        <v>1785</v>
      </c>
      <c r="B21" s="2" t="s">
        <v>1772</v>
      </c>
      <c r="C21" s="2" t="s">
        <v>1786</v>
      </c>
      <c r="D21" s="2" t="s">
        <v>1773</v>
      </c>
      <c r="E21" s="2">
        <v>400</v>
      </c>
      <c r="F21" s="2" t="s">
        <v>1787</v>
      </c>
      <c r="G21" s="2" t="s">
        <v>1767</v>
      </c>
      <c r="H21" s="2" t="s">
        <v>1788</v>
      </c>
      <c r="I21" s="4">
        <v>42850</v>
      </c>
      <c r="J21" s="4" t="s">
        <v>442</v>
      </c>
      <c r="K21" s="2">
        <v>5</v>
      </c>
      <c r="L21" s="2" t="str">
        <f t="shared" si="0"/>
        <v>insert into purchase_items (name, category, specification, unit, price, vendor, phone, origin, purchaser, purchasingDate, amount) values ('水泥', '辅材', 'CAAF4', '吨', 400, '黄崇健', 'CAAF1', 'CAAH2', '陈村花湾城', '42850', 5);</v>
      </c>
      <c r="M21" s="2" t="str">
        <f t="shared" si="1"/>
        <v>insert into purchase_items (name, category, specification, unit, price, vendor, phone, origin, purchaser, purchasingDate, amount) values ('水泥', '辅材', 'CAAF4', '吨', 400, '黄崇健', 'CAAF1', 'CAAH2', '陈村花湾城', '42850', 5);'水泥', '辅材', 'CAAF4', '吨', 400, '黄崇健', 'CAAF1', 'CAAH2', '陈村花湾城', '42850', 5)</v>
      </c>
    </row>
    <row r="22" spans="1:13" x14ac:dyDescent="0.15">
      <c r="A22" s="2" t="s">
        <v>1789</v>
      </c>
      <c r="B22" s="2" t="s">
        <v>1772</v>
      </c>
      <c r="C22" s="2" t="s">
        <v>1790</v>
      </c>
      <c r="D22" s="2" t="s">
        <v>1773</v>
      </c>
      <c r="E22" s="2">
        <v>380</v>
      </c>
      <c r="F22" s="2" t="s">
        <v>1791</v>
      </c>
      <c r="G22" s="2" t="s">
        <v>1792</v>
      </c>
      <c r="H22" s="2" t="s">
        <v>581</v>
      </c>
      <c r="I22" s="4">
        <v>42886</v>
      </c>
      <c r="J22" s="4" t="s">
        <v>442</v>
      </c>
      <c r="K22" s="2">
        <v>15</v>
      </c>
      <c r="L22" s="2" t="str">
        <f t="shared" si="0"/>
        <v>insert into purchase_items (name, category, specification, unit, price, vendor, phone, origin, purchaser, purchasingDate, amount) values ('水泥', '辅材', 'CAAF5', '吨', 380, '卢珠仔', '139 0283 1695', '北滘', '陈村花湾城', '42886', 15);</v>
      </c>
      <c r="M22" s="2" t="str">
        <f t="shared" si="1"/>
        <v>insert into purchase_items (name, category, specification, unit, price, vendor, phone, origin, purchaser, purchasingDate, amount) values ('水泥', '辅材', 'CAAF5', '吨', 380, '卢珠仔', '139 0283 1695', '北滘', '陈村花湾城', '42886', 15);'水泥', '辅材', 'CAAF5', '吨', 380, '卢珠仔', '139 0283 1695', '北滘', '陈村花湾城', '42886', 15)</v>
      </c>
    </row>
    <row r="23" spans="1:13" x14ac:dyDescent="0.15">
      <c r="A23" s="2" t="s">
        <v>1793</v>
      </c>
      <c r="B23" s="2" t="s">
        <v>1772</v>
      </c>
      <c r="C23" s="2" t="s">
        <v>1794</v>
      </c>
      <c r="D23" s="2" t="s">
        <v>1773</v>
      </c>
      <c r="E23" s="2">
        <v>400</v>
      </c>
      <c r="F23" s="2" t="s">
        <v>1783</v>
      </c>
      <c r="G23" s="2" t="s">
        <v>1784</v>
      </c>
      <c r="H23" s="2" t="s">
        <v>581</v>
      </c>
      <c r="I23" s="4">
        <v>42886</v>
      </c>
      <c r="J23" s="4" t="s">
        <v>442</v>
      </c>
      <c r="K23" s="2">
        <v>16</v>
      </c>
      <c r="L23" s="2" t="str">
        <f t="shared" si="0"/>
        <v>insert into purchase_items (name, category, specification, unit, price, vendor, phone, origin, purchaser, purchasingDate, amount) values ('水泥', '辅材', 'CAAF6', '吨', 400, '李龙文', '136 0229 2920', '北滘', '陈村花湾城', '42886', 16);</v>
      </c>
      <c r="M23" s="2" t="str">
        <f t="shared" si="1"/>
        <v>insert into purchase_items (name, category, specification, unit, price, vendor, phone, origin, purchaser, purchasingDate, amount) values ('水泥', '辅材', 'CAAF6', '吨', 400, '李龙文', '136 0229 2920', '北滘', '陈村花湾城', '42886', 16);'水泥', '辅材', 'CAAF6', '吨', 400, '李龙文', '136 0229 2920', '北滘', '陈村花湾城', '42886', 16)</v>
      </c>
    </row>
    <row r="24" spans="1:13" x14ac:dyDescent="0.15">
      <c r="A24" s="2" t="s">
        <v>1795</v>
      </c>
      <c r="B24" s="2" t="s">
        <v>1772</v>
      </c>
      <c r="C24" s="2" t="s">
        <v>1796</v>
      </c>
      <c r="D24" s="2" t="s">
        <v>1773</v>
      </c>
      <c r="E24" s="2">
        <v>370</v>
      </c>
      <c r="F24" s="2" t="s">
        <v>1797</v>
      </c>
      <c r="G24" s="2" t="s">
        <v>1798</v>
      </c>
      <c r="H24" s="2" t="s">
        <v>1799</v>
      </c>
      <c r="I24" s="4">
        <v>42944</v>
      </c>
      <c r="J24" s="4" t="s">
        <v>43</v>
      </c>
      <c r="K24" s="2">
        <v>55</v>
      </c>
      <c r="L24" s="2" t="str">
        <f t="shared" si="0"/>
        <v>insert into purchase_items (name, category, specification, unit, price, vendor, phone, origin, purchaser, purchasingDate, amount) values ('水泥', '辅材', 'CAAF7', '吨', 370, '陈顺昌', '135 4210 6606 ', '江门棠下', '江门一期', '42944', 55);</v>
      </c>
      <c r="M24" s="2" t="str">
        <f t="shared" si="1"/>
        <v>insert into purchase_items (name, category, specification, unit, price, vendor, phone, origin, purchaser, purchasingDate, amount) values ('水泥', '辅材', 'CAAF7', '吨', 370, '陈顺昌', '135 4210 6606 ', '江门棠下', '江门一期', '42944', 55);'水泥', '辅材', 'CAAF7', '吨', 370, '陈顺昌', '135 4210 6606 ', '江门棠下', '江门一期', '42944', 55)</v>
      </c>
    </row>
    <row r="25" spans="1:13" x14ac:dyDescent="0.15">
      <c r="A25" s="2" t="s">
        <v>1800</v>
      </c>
      <c r="B25" s="2" t="s">
        <v>1772</v>
      </c>
      <c r="C25" s="2" t="s">
        <v>1801</v>
      </c>
      <c r="D25" s="2" t="s">
        <v>1773</v>
      </c>
      <c r="E25" s="2">
        <v>370</v>
      </c>
      <c r="F25" s="2" t="s">
        <v>1797</v>
      </c>
      <c r="G25" s="2" t="s">
        <v>1798</v>
      </c>
      <c r="H25" s="2" t="s">
        <v>1799</v>
      </c>
      <c r="I25" s="4">
        <v>42944</v>
      </c>
      <c r="J25" s="4" t="s">
        <v>43</v>
      </c>
      <c r="K25" s="2">
        <v>59</v>
      </c>
      <c r="L25" s="2" t="str">
        <f t="shared" si="0"/>
        <v>insert into purchase_items (name, category, specification, unit, price, vendor, phone, origin, purchaser, purchasingDate, amount) values ('水泥', '辅材', 'CAAF8', '吨', 370, '陈顺昌', '135 4210 6606 ', '江门棠下', '江门一期', '42944', 59);</v>
      </c>
      <c r="M25" s="2" t="str">
        <f t="shared" si="1"/>
        <v>insert into purchase_items (name, category, specification, unit, price, vendor, phone, origin, purchaser, purchasingDate, amount) values ('水泥', '辅材', 'CAAF8', '吨', 370, '陈顺昌', '135 4210 6606 ', '江门棠下', '江门一期', '42944', 59);'水泥', '辅材', 'CAAF8', '吨', 370, '陈顺昌', '135 4210 6606 ', '江门棠下', '江门一期', '42944', 59)</v>
      </c>
    </row>
    <row r="26" spans="1:13" x14ac:dyDescent="0.15">
      <c r="A26" s="2" t="s">
        <v>1802</v>
      </c>
      <c r="B26" s="2" t="s">
        <v>1772</v>
      </c>
      <c r="C26" s="2" t="s">
        <v>1803</v>
      </c>
      <c r="D26" s="2" t="s">
        <v>1773</v>
      </c>
      <c r="E26" s="2">
        <v>385</v>
      </c>
      <c r="F26" s="2" t="s">
        <v>1797</v>
      </c>
      <c r="G26" s="2" t="s">
        <v>1798</v>
      </c>
      <c r="H26" s="2" t="s">
        <v>1799</v>
      </c>
      <c r="I26" s="4">
        <v>42944</v>
      </c>
      <c r="J26" s="4" t="s">
        <v>43</v>
      </c>
      <c r="K26" s="2">
        <v>23</v>
      </c>
      <c r="L26" s="2" t="str">
        <f t="shared" si="0"/>
        <v>insert into purchase_items (name, category, specification, unit, price, vendor, phone, origin, purchaser, purchasingDate, amount) values ('水泥', '辅材', 'CAAF9', '吨', 385, '陈顺昌', '135 4210 6606 ', '江门棠下', '江门一期', '42944', 23);</v>
      </c>
      <c r="M26" s="2" t="str">
        <f t="shared" si="1"/>
        <v>insert into purchase_items (name, category, specification, unit, price, vendor, phone, origin, purchaser, purchasingDate, amount) values ('水泥', '辅材', 'CAAF9', '吨', 385, '陈顺昌', '135 4210 6606 ', '江门棠下', '江门一期', '42944', 23);'水泥', '辅材', 'CAAF9', '吨', 385, '陈顺昌', '135 4210 6606 ', '江门棠下', '江门一期', '42944', 23)</v>
      </c>
    </row>
    <row r="27" spans="1:13" x14ac:dyDescent="0.15">
      <c r="A27" s="2" t="s">
        <v>1804</v>
      </c>
      <c r="B27" s="2" t="s">
        <v>1772</v>
      </c>
      <c r="C27" s="2" t="s">
        <v>1805</v>
      </c>
      <c r="D27" s="2" t="s">
        <v>1773</v>
      </c>
      <c r="E27" s="2">
        <v>365</v>
      </c>
      <c r="F27" s="2" t="s">
        <v>1797</v>
      </c>
      <c r="G27" s="2" t="s">
        <v>1798</v>
      </c>
      <c r="H27" s="2" t="s">
        <v>1799</v>
      </c>
      <c r="I27" s="4">
        <v>42825</v>
      </c>
      <c r="J27" s="4" t="s">
        <v>86</v>
      </c>
      <c r="K27" s="2">
        <v>68</v>
      </c>
      <c r="L27" s="2" t="str">
        <f t="shared" si="0"/>
        <v>insert into purchase_items (name, category, specification, unit, price, vendor, phone, origin, purchaser, purchasingDate, amount) values ('水泥', '辅材', 'CAAF10', '吨', 365, '陈顺昌', '135 4210 6606 ', '江门棠下', '江门售楼部', '42825', 68);</v>
      </c>
      <c r="M27" s="2" t="str">
        <f t="shared" si="1"/>
        <v>insert into purchase_items (name, category, specification, unit, price, vendor, phone, origin, purchaser, purchasingDate, amount) values ('水泥', '辅材', 'CAAF10', '吨', 365, '陈顺昌', '135 4210 6606 ', '江门棠下', '江门售楼部', '42825', 68);'水泥', '辅材', 'CAAF10', '吨', 365, '陈顺昌', '135 4210 6606 ', '江门棠下', '江门售楼部', '42825', 68)</v>
      </c>
    </row>
    <row r="28" spans="1:13" x14ac:dyDescent="0.15">
      <c r="A28" s="2" t="s">
        <v>1806</v>
      </c>
      <c r="B28" s="2" t="s">
        <v>1772</v>
      </c>
      <c r="C28" s="2" t="s">
        <v>1807</v>
      </c>
      <c r="D28" s="2" t="s">
        <v>1773</v>
      </c>
      <c r="E28" s="2">
        <v>355</v>
      </c>
      <c r="F28" s="2" t="s">
        <v>1797</v>
      </c>
      <c r="G28" s="2" t="s">
        <v>1798</v>
      </c>
      <c r="H28" s="2" t="s">
        <v>1799</v>
      </c>
      <c r="I28" s="4">
        <v>42825</v>
      </c>
      <c r="J28" s="4" t="s">
        <v>86</v>
      </c>
      <c r="K28" s="2">
        <v>13</v>
      </c>
      <c r="L28" s="2" t="str">
        <f t="shared" si="0"/>
        <v>insert into purchase_items (name, category, specification, unit, price, vendor, phone, origin, purchaser, purchasingDate, amount) values ('水泥', '辅材', 'CAAF11', '吨', 355, '陈顺昌', '135 4210 6606 ', '江门棠下', '江门售楼部', '42825', 13);</v>
      </c>
      <c r="M28" s="2" t="str">
        <f t="shared" si="1"/>
        <v>insert into purchase_items (name, category, specification, unit, price, vendor, phone, origin, purchaser, purchasingDate, amount) values ('水泥', '辅材', 'CAAF11', '吨', 355, '陈顺昌', '135 4210 6606 ', '江门棠下', '江门售楼部', '42825', 13);'水泥', '辅材', 'CAAF11', '吨', 355, '陈顺昌', '135 4210 6606 ', '江门棠下', '江门售楼部', '42825', 13)</v>
      </c>
    </row>
    <row r="29" spans="1:13" x14ac:dyDescent="0.15">
      <c r="A29" s="2" t="s">
        <v>1808</v>
      </c>
      <c r="B29" s="2" t="s">
        <v>1772</v>
      </c>
      <c r="C29" s="2" t="s">
        <v>1809</v>
      </c>
      <c r="D29" s="2" t="s">
        <v>1773</v>
      </c>
      <c r="E29" s="2">
        <v>365</v>
      </c>
      <c r="F29" s="2" t="s">
        <v>1797</v>
      </c>
      <c r="G29" s="2" t="s">
        <v>1798</v>
      </c>
      <c r="H29" s="2" t="s">
        <v>1799</v>
      </c>
      <c r="I29" s="4">
        <v>42855</v>
      </c>
      <c r="J29" s="4" t="s">
        <v>86</v>
      </c>
      <c r="K29" s="2">
        <v>23</v>
      </c>
      <c r="L29" s="2" t="str">
        <f t="shared" si="0"/>
        <v>insert into purchase_items (name, category, specification, unit, price, vendor, phone, origin, purchaser, purchasingDate, amount) values ('水泥', '辅材', 'R32.5#', '吨', 365, '陈顺昌', '135 4210 6606 ', '江门棠下', '江门售楼部', '42855', 23);</v>
      </c>
      <c r="M29" s="2" t="str">
        <f t="shared" si="1"/>
        <v>insert into purchase_items (name, category, specification, unit, price, vendor, phone, origin, purchaser, purchasingDate, amount) values ('水泥', '辅材', 'R32.5#', '吨', 365, '陈顺昌', '135 4210 6606 ', '江门棠下', '江门售楼部', '42855', 23);'水泥', '辅材', 'R32.5#', '吨', 365, '陈顺昌', '135 4210 6606 ', '江门棠下', '江门售楼部', '42855', 23)</v>
      </c>
    </row>
    <row r="30" spans="1:13" x14ac:dyDescent="0.15">
      <c r="A30" s="2" t="s">
        <v>1810</v>
      </c>
      <c r="B30" s="2" t="s">
        <v>1772</v>
      </c>
      <c r="C30" s="2" t="s">
        <v>1811</v>
      </c>
      <c r="D30" s="2" t="s">
        <v>1773</v>
      </c>
      <c r="E30" s="2">
        <v>385</v>
      </c>
      <c r="F30" s="2" t="s">
        <v>1797</v>
      </c>
      <c r="G30" s="2" t="s">
        <v>1798</v>
      </c>
      <c r="H30" s="2" t="s">
        <v>1799</v>
      </c>
      <c r="I30" s="4">
        <v>42855</v>
      </c>
      <c r="J30" s="4" t="s">
        <v>86</v>
      </c>
      <c r="K30" s="2">
        <v>3</v>
      </c>
      <c r="L30" s="2" t="str">
        <f t="shared" si="0"/>
        <v>insert into purchase_items (name, category, specification, unit, price, vendor, phone, origin, purchaser, purchasingDate, amount) values ('水泥', '辅材', 'CAAF12', '吨', 385, '陈顺昌', '135 4210 6606 ', '江门棠下', '江门售楼部', '42855', 3);</v>
      </c>
      <c r="M30" s="2" t="str">
        <f t="shared" si="1"/>
        <v>insert into purchase_items (name, category, specification, unit, price, vendor, phone, origin, purchaser, purchasingDate, amount) values ('水泥', '辅材', 'CAAF12', '吨', 385, '陈顺昌', '135 4210 6606 ', '江门棠下', '江门售楼部', '42855', 3);'水泥', '辅材', 'CAAF12', '吨', 385, '陈顺昌', '135 4210 6606 ', '江门棠下', '江门售楼部', '42855', 3)</v>
      </c>
    </row>
    <row r="31" spans="1:13" x14ac:dyDescent="0.15">
      <c r="A31" s="2" t="s">
        <v>1812</v>
      </c>
      <c r="B31" s="2" t="s">
        <v>1772</v>
      </c>
      <c r="C31" s="2" t="s">
        <v>1813</v>
      </c>
      <c r="D31" s="2" t="s">
        <v>1773</v>
      </c>
      <c r="E31" s="2">
        <v>465</v>
      </c>
      <c r="F31" s="2" t="s">
        <v>1774</v>
      </c>
      <c r="G31" s="2" t="s">
        <v>1775</v>
      </c>
      <c r="H31" s="2" t="s">
        <v>581</v>
      </c>
      <c r="I31" s="4">
        <v>43100</v>
      </c>
      <c r="J31" s="4" t="s">
        <v>1272</v>
      </c>
      <c r="K31" s="2">
        <v>20</v>
      </c>
      <c r="L31" s="2" t="str">
        <f t="shared" si="0"/>
        <v>insert into purchase_items (name, category, specification, unit, price, vendor, phone, origin, purchaser, purchasingDate, amount) values ('水泥', '辅材', 'CAAF13', '吨', 465, '李福勇', '180 3887 9998', '北滘', '财富中心', '43100', 20);</v>
      </c>
      <c r="M31" s="2" t="str">
        <f t="shared" si="1"/>
        <v>insert into purchase_items (name, category, specification, unit, price, vendor, phone, origin, purchaser, purchasingDate, amount) values ('水泥', '辅材', 'CAAF13', '吨', 465, '李福勇', '180 3887 9998', '北滘', '财富中心', '43100', 20);'水泥', '辅材', 'CAAF13', '吨', 465, '李福勇', '180 3887 9998', '北滘', '财富中心', '43100', 20)</v>
      </c>
    </row>
    <row r="32" spans="1:13" x14ac:dyDescent="0.15">
      <c r="A32" s="2" t="s">
        <v>1814</v>
      </c>
      <c r="B32" s="2" t="s">
        <v>1772</v>
      </c>
      <c r="C32" s="2" t="s">
        <v>1815</v>
      </c>
      <c r="D32" s="2" t="s">
        <v>1773</v>
      </c>
      <c r="E32" s="2">
        <v>445</v>
      </c>
      <c r="F32" s="2" t="s">
        <v>1774</v>
      </c>
      <c r="G32" s="2" t="s">
        <v>1775</v>
      </c>
      <c r="H32" s="2" t="s">
        <v>581</v>
      </c>
      <c r="I32" s="4">
        <v>43100</v>
      </c>
      <c r="J32" s="4" t="s">
        <v>1272</v>
      </c>
      <c r="K32" s="2">
        <v>10</v>
      </c>
      <c r="L32" s="2" t="str">
        <f t="shared" si="0"/>
        <v>insert into purchase_items (name, category, specification, unit, price, vendor, phone, origin, purchaser, purchasingDate, amount) values ('水泥', '辅材', 'CAAF14', '吨', 445, '李福勇', '180 3887 9998', '北滘', '财富中心', '43100', 10);</v>
      </c>
      <c r="M32" s="2" t="str">
        <f t="shared" si="1"/>
        <v>insert into purchase_items (name, category, specification, unit, price, vendor, phone, origin, purchaser, purchasingDate, amount) values ('水泥', '辅材', 'CAAF14', '吨', 445, '李福勇', '180 3887 9998', '北滘', '财富中心', '43100', 10);'水泥', '辅材', 'CAAF14', '吨', 445, '李福勇', '180 3887 9998', '北滘', '财富中心', '43100', 10)</v>
      </c>
    </row>
    <row r="33" spans="1:13" x14ac:dyDescent="0.15">
      <c r="A33" s="2" t="s">
        <v>1816</v>
      </c>
      <c r="B33" s="2" t="s">
        <v>1772</v>
      </c>
      <c r="C33" s="2" t="s">
        <v>1817</v>
      </c>
      <c r="D33" s="2" t="s">
        <v>1773</v>
      </c>
      <c r="E33" s="2">
        <v>395</v>
      </c>
      <c r="F33" s="2" t="s">
        <v>1774</v>
      </c>
      <c r="G33" s="2" t="s">
        <v>1775</v>
      </c>
      <c r="H33" s="2" t="s">
        <v>581</v>
      </c>
      <c r="I33" s="4">
        <v>43100</v>
      </c>
      <c r="J33" s="4" t="s">
        <v>1272</v>
      </c>
      <c r="K33" s="2">
        <v>8</v>
      </c>
      <c r="L33" s="2" t="str">
        <f t="shared" si="0"/>
        <v>insert into purchase_items (name, category, specification, unit, price, vendor, phone, origin, purchaser, purchasingDate, amount) values ('水泥', '辅材', 'CAAF15', '吨', 395, '李福勇', '180 3887 9998', '北滘', '财富中心', '43100', 8);</v>
      </c>
      <c r="M33" s="2" t="str">
        <f t="shared" si="1"/>
        <v>insert into purchase_items (name, category, specification, unit, price, vendor, phone, origin, purchaser, purchasingDate, amount) values ('水泥', '辅材', 'CAAF15', '吨', 395, '李福勇', '180 3887 9998', '北滘', '财富中心', '43100', 8);'水泥', '辅材', 'CAAF15', '吨', 395, '李福勇', '180 3887 9998', '北滘', '财富中心', '43100', 8)</v>
      </c>
    </row>
    <row r="34" spans="1:13" x14ac:dyDescent="0.15">
      <c r="A34" s="2" t="s">
        <v>1818</v>
      </c>
      <c r="B34" s="2" t="s">
        <v>1772</v>
      </c>
      <c r="C34" s="2" t="s">
        <v>1819</v>
      </c>
      <c r="D34" s="2" t="s">
        <v>1773</v>
      </c>
      <c r="E34" s="2">
        <v>480</v>
      </c>
      <c r="F34" s="2" t="s">
        <v>1774</v>
      </c>
      <c r="G34" s="2" t="s">
        <v>1775</v>
      </c>
      <c r="H34" s="2" t="s">
        <v>581</v>
      </c>
      <c r="I34" s="4">
        <v>43100</v>
      </c>
      <c r="J34" s="4" t="s">
        <v>1272</v>
      </c>
      <c r="K34" s="2">
        <v>10</v>
      </c>
      <c r="L34" s="2" t="str">
        <f t="shared" si="0"/>
        <v>insert into purchase_items (name, category, specification, unit, price, vendor, phone, origin, purchaser, purchasingDate, amount) values ('水泥', '辅材', 'CAAF16', '吨', 480, '李福勇', '180 3887 9998', '北滘', '财富中心', '43100', 10);</v>
      </c>
      <c r="M34" s="2" t="str">
        <f t="shared" si="1"/>
        <v>insert into purchase_items (name, category, specification, unit, price, vendor, phone, origin, purchaser, purchasingDate, amount) values ('水泥', '辅材', 'CAAF16', '吨', 480, '李福勇', '180 3887 9998', '北滘', '财富中心', '43100', 10);'水泥', '辅材', 'CAAF16', '吨', 480, '李福勇', '180 3887 9998', '北滘', '财富中心', '43100', 10)</v>
      </c>
    </row>
    <row r="35" spans="1:13" x14ac:dyDescent="0.15">
      <c r="A35" s="2" t="s">
        <v>1820</v>
      </c>
      <c r="B35" s="2" t="s">
        <v>1772</v>
      </c>
      <c r="C35" s="2" t="s">
        <v>1821</v>
      </c>
      <c r="D35" s="2" t="s">
        <v>1773</v>
      </c>
      <c r="E35" s="2">
        <v>395</v>
      </c>
      <c r="F35" s="2" t="s">
        <v>1822</v>
      </c>
      <c r="G35" s="2" t="s">
        <v>1823</v>
      </c>
      <c r="H35" s="2" t="s">
        <v>1824</v>
      </c>
      <c r="I35" s="4">
        <v>43069</v>
      </c>
      <c r="J35" s="4" t="s">
        <v>188</v>
      </c>
      <c r="K35" s="2">
        <v>34</v>
      </c>
      <c r="L35" s="2" t="str">
        <f t="shared" si="0"/>
        <v>insert into purchase_items (name, category, specification, unit, price, vendor, phone, origin, purchaser, purchasingDate, amount) values ('水泥', '辅材', 'CAAF17', '吨', 395, '张玉建', '158 1314 0663', 'CAAH3', '中山火炬', '43069', 34);</v>
      </c>
      <c r="M35" s="2" t="str">
        <f t="shared" si="1"/>
        <v>insert into purchase_items (name, category, specification, unit, price, vendor, phone, origin, purchaser, purchasingDate, amount) values ('水泥', '辅材', 'CAAF17', '吨', 395, '张玉建', '158 1314 0663', 'CAAH3', '中山火炬', '43069', 34);'水泥', '辅材', 'CAAF17', '吨', 395, '张玉建', '158 1314 0663', 'CAAH3', '中山火炬', '43069', 34)</v>
      </c>
    </row>
    <row r="36" spans="1:13" x14ac:dyDescent="0.15">
      <c r="A36" s="2" t="s">
        <v>1825</v>
      </c>
      <c r="B36" s="2" t="s">
        <v>1772</v>
      </c>
      <c r="C36" s="2" t="s">
        <v>1826</v>
      </c>
      <c r="D36" s="2" t="s">
        <v>1773</v>
      </c>
      <c r="E36" s="2">
        <v>435</v>
      </c>
      <c r="F36" s="2" t="s">
        <v>1822</v>
      </c>
      <c r="G36" s="2" t="s">
        <v>1823</v>
      </c>
      <c r="H36" s="2" t="s">
        <v>1827</v>
      </c>
      <c r="I36" s="4">
        <v>43100</v>
      </c>
      <c r="J36" s="4" t="s">
        <v>188</v>
      </c>
      <c r="K36" s="2">
        <v>32</v>
      </c>
      <c r="L36" s="2" t="str">
        <f t="shared" si="0"/>
        <v>insert into purchase_items (name, category, specification, unit, price, vendor, phone, origin, purchaser, purchasingDate, amount) values ('水泥', '辅材', 'CAAF18', '吨', 435, '张玉建', '158 1314 0663', 'CAAH4', '中山火炬', '43100', 32);</v>
      </c>
      <c r="M36" s="2" t="str">
        <f t="shared" si="1"/>
        <v>insert into purchase_items (name, category, specification, unit, price, vendor, phone, origin, purchaser, purchasingDate, amount) values ('水泥', '辅材', 'CAAF18', '吨', 435, '张玉建', '158 1314 0663', 'CAAH4', '中山火炬', '43100', 32);'水泥', '辅材', 'CAAF18', '吨', 435, '张玉建', '158 1314 0663', 'CAAH4', '中山火炬', '43100', 32)</v>
      </c>
    </row>
    <row r="37" spans="1:13" x14ac:dyDescent="0.15">
      <c r="A37" s="2" t="s">
        <v>1828</v>
      </c>
      <c r="B37" s="2" t="s">
        <v>1772</v>
      </c>
      <c r="C37" s="2" t="s">
        <v>1829</v>
      </c>
      <c r="D37" s="2" t="s">
        <v>1773</v>
      </c>
      <c r="E37" s="2">
        <v>465</v>
      </c>
      <c r="F37" s="2" t="s">
        <v>1822</v>
      </c>
      <c r="G37" s="2" t="s">
        <v>1823</v>
      </c>
      <c r="H37" s="2" t="s">
        <v>1830</v>
      </c>
      <c r="I37" s="4">
        <v>43100</v>
      </c>
      <c r="J37" s="4" t="s">
        <v>188</v>
      </c>
      <c r="K37" s="2">
        <v>25</v>
      </c>
      <c r="L37" s="2" t="str">
        <f t="shared" si="0"/>
        <v>insert into purchase_items (name, category, specification, unit, price, vendor, phone, origin, purchaser, purchasingDate, amount) values ('水泥', '辅材', 'CAAF19', '吨', 465, '张玉建', '158 1314 0663', 'CAAH5', '中山火炬', '43100', 25);</v>
      </c>
      <c r="M37" s="2" t="str">
        <f t="shared" si="1"/>
        <v>insert into purchase_items (name, category, specification, unit, price, vendor, phone, origin, purchaser, purchasingDate, amount) values ('水泥', '辅材', 'CAAF19', '吨', 465, '张玉建', '158 1314 0663', 'CAAH5', '中山火炬', '43100', 25);'水泥', '辅材', 'CAAF19', '吨', 465, '张玉建', '158 1314 0663', 'CAAH5', '中山火炬', '43100', 25)</v>
      </c>
    </row>
    <row r="38" spans="1:13" x14ac:dyDescent="0.15">
      <c r="A38" s="2" t="s">
        <v>1831</v>
      </c>
      <c r="B38" s="2" t="s">
        <v>1772</v>
      </c>
      <c r="C38" s="2" t="s">
        <v>1832</v>
      </c>
      <c r="D38" s="2" t="s">
        <v>1773</v>
      </c>
      <c r="E38" s="2">
        <v>500</v>
      </c>
      <c r="F38" s="2" t="s">
        <v>1822</v>
      </c>
      <c r="G38" s="2" t="s">
        <v>1823</v>
      </c>
      <c r="H38" s="2" t="s">
        <v>1833</v>
      </c>
      <c r="I38" s="4">
        <v>43100</v>
      </c>
      <c r="J38" s="4" t="s">
        <v>188</v>
      </c>
      <c r="K38" s="2">
        <v>19</v>
      </c>
      <c r="L38" s="2" t="str">
        <f t="shared" si="0"/>
        <v>insert into purchase_items (name, category, specification, unit, price, vendor, phone, origin, purchaser, purchasingDate, amount) values ('水泥', '辅材', 'CAAF20', '吨', 500, '张玉建', '158 1314 0663', 'CAAH6', '中山火炬', '43100', 19);</v>
      </c>
      <c r="M38" s="2" t="str">
        <f t="shared" si="1"/>
        <v>insert into purchase_items (name, category, specification, unit, price, vendor, phone, origin, purchaser, purchasingDate, amount) values ('水泥', '辅材', 'CAAF20', '吨', 500, '张玉建', '158 1314 0663', 'CAAH6', '中山火炬', '43100', 19);'水泥', '辅材', 'CAAF20', '吨', 500, '张玉建', '158 1314 0663', 'CAAH6', '中山火炬', '43100', 19)</v>
      </c>
    </row>
    <row r="39" spans="1:13" x14ac:dyDescent="0.15">
      <c r="A39" s="2" t="s">
        <v>1834</v>
      </c>
      <c r="B39" s="2" t="s">
        <v>1772</v>
      </c>
      <c r="C39" s="2" t="s">
        <v>1835</v>
      </c>
      <c r="D39" s="2" t="s">
        <v>1773</v>
      </c>
      <c r="E39" s="2">
        <v>415</v>
      </c>
      <c r="F39" s="2" t="s">
        <v>1822</v>
      </c>
      <c r="G39" s="2" t="s">
        <v>1823</v>
      </c>
      <c r="H39" s="2" t="s">
        <v>1836</v>
      </c>
      <c r="I39" s="4">
        <v>43100</v>
      </c>
      <c r="J39" s="4" t="s">
        <v>188</v>
      </c>
      <c r="K39" s="2">
        <v>48</v>
      </c>
      <c r="L39" s="2" t="str">
        <f t="shared" si="0"/>
        <v>insert into purchase_items (name, category, specification, unit, price, vendor, phone, origin, purchaser, purchasingDate, amount) values ('水泥', '辅材', 'CAAF21', '吨', 415, '张玉建', '158 1314 0663', 'CAAH7', '中山火炬', '43100', 48);</v>
      </c>
      <c r="M39" s="2" t="str">
        <f t="shared" si="1"/>
        <v>insert into purchase_items (name, category, specification, unit, price, vendor, phone, origin, purchaser, purchasingDate, amount) values ('水泥', '辅材', 'CAAF21', '吨', 415, '张玉建', '158 1314 0663', 'CAAH7', '中山火炬', '43100', 48);'水泥', '辅材', 'CAAF21', '吨', 415, '张玉建', '158 1314 0663', 'CAAH7', '中山火炬', '43100', 48)</v>
      </c>
    </row>
    <row r="40" spans="1:13" x14ac:dyDescent="0.15">
      <c r="A40" s="2">
        <v>5012</v>
      </c>
      <c r="B40" s="2" t="s">
        <v>1837</v>
      </c>
      <c r="C40" s="2" t="s">
        <v>1771</v>
      </c>
      <c r="D40" s="2" t="s">
        <v>1838</v>
      </c>
      <c r="E40" s="2">
        <v>30</v>
      </c>
      <c r="F40" s="2" t="s">
        <v>1797</v>
      </c>
      <c r="G40" s="2" t="s">
        <v>1798</v>
      </c>
      <c r="H40" s="2" t="s">
        <v>1799</v>
      </c>
      <c r="I40" s="4">
        <v>42944</v>
      </c>
      <c r="J40" s="4" t="s">
        <v>43</v>
      </c>
      <c r="K40" s="2">
        <v>2</v>
      </c>
      <c r="L40" s="2" t="str">
        <f t="shared" si="0"/>
        <v>insert into purchase_items (name, category, specification, unit, price, vendor, phone, origin, purchaser, purchasingDate, amount) values ('白水泥', '辅材', 'CAAG1', '包', 30, '陈顺昌', '135 4210 6606 ', '江门棠下', '江门一期', '42944', 2);</v>
      </c>
      <c r="M40" s="2" t="str">
        <f t="shared" si="1"/>
        <v>insert into purchase_items (name, category, specification, unit, price, vendor, phone, origin, purchaser, purchasingDate, amount) values ('白水泥', '辅材', 'CAAG1', '包', 30, '陈顺昌', '135 4210 6606 ', '江门棠下', '江门一期', '42944', 2);'白水泥', '辅材', 'CAAG1', '包', 30, '陈顺昌', '135 4210 6606 ', '江门棠下', '江门一期', '42944', 2)</v>
      </c>
    </row>
    <row r="41" spans="1:13" x14ac:dyDescent="0.15">
      <c r="A41" s="2" t="s">
        <v>1839</v>
      </c>
      <c r="B41" s="2" t="s">
        <v>1837</v>
      </c>
      <c r="C41" s="2" t="s">
        <v>1840</v>
      </c>
      <c r="D41" s="2" t="s">
        <v>1838</v>
      </c>
      <c r="E41" s="2">
        <v>30</v>
      </c>
      <c r="F41" s="2" t="s">
        <v>1797</v>
      </c>
      <c r="G41" s="2" t="s">
        <v>1798</v>
      </c>
      <c r="H41" s="2" t="s">
        <v>1799</v>
      </c>
      <c r="I41" s="4">
        <v>42825</v>
      </c>
      <c r="J41" s="4" t="s">
        <v>86</v>
      </c>
      <c r="K41" s="2">
        <v>20</v>
      </c>
      <c r="L41" s="2" t="str">
        <f t="shared" si="0"/>
        <v>insert into purchase_items (name, category, specification, unit, price, vendor, phone, origin, purchaser, purchasingDate, amount) values ('白水泥', '辅材', 'CAAG2', '包', 30, '陈顺昌', '135 4210 6606 ', '江门棠下', '江门售楼部', '42825', 20);</v>
      </c>
      <c r="M41" s="2" t="str">
        <f t="shared" si="1"/>
        <v>insert into purchase_items (name, category, specification, unit, price, vendor, phone, origin, purchaser, purchasingDate, amount) values ('白水泥', '辅材', 'CAAG2', '包', 30, '陈顺昌', '135 4210 6606 ', '江门棠下', '江门售楼部', '42825', 20);'白水泥', '辅材', 'CAAG2', '包', 30, '陈顺昌', '135 4210 6606 ', '江门棠下', '江门售楼部', '42825', 20)</v>
      </c>
    </row>
    <row r="42" spans="1:13" x14ac:dyDescent="0.15">
      <c r="A42" s="2" t="s">
        <v>1841</v>
      </c>
      <c r="B42" s="2" t="s">
        <v>1837</v>
      </c>
      <c r="C42" s="2" t="s">
        <v>1842</v>
      </c>
      <c r="D42" s="2" t="s">
        <v>1838</v>
      </c>
      <c r="E42" s="2">
        <v>36</v>
      </c>
      <c r="F42" s="2" t="s">
        <v>1843</v>
      </c>
      <c r="G42" s="2" t="s">
        <v>1771</v>
      </c>
      <c r="H42" s="2" t="s">
        <v>1844</v>
      </c>
      <c r="I42" s="4">
        <v>42843</v>
      </c>
      <c r="J42" s="4" t="s">
        <v>86</v>
      </c>
      <c r="K42" s="2">
        <v>20</v>
      </c>
      <c r="L42" s="2" t="str">
        <f t="shared" si="0"/>
        <v>insert into purchase_items (name, category, specification, unit, price, vendor, phone, origin, purchaser, purchasingDate, amount) values ('白水泥', '辅材', 'CAAG3', '包', 36, '张裕华', 'CAAG1', 'CAAI1', '江门售楼部', '42843', 20);</v>
      </c>
      <c r="M42" s="2" t="str">
        <f t="shared" si="1"/>
        <v>insert into purchase_items (name, category, specification, unit, price, vendor, phone, origin, purchaser, purchasingDate, amount) values ('白水泥', '辅材', 'CAAG3', '包', 36, '张裕华', 'CAAG1', 'CAAI1', '江门售楼部', '42843', 20);'白水泥', '辅材', 'CAAG3', '包', 36, '张裕华', 'CAAG1', 'CAAI1', '江门售楼部', '42843', 20)</v>
      </c>
    </row>
    <row r="43" spans="1:13" x14ac:dyDescent="0.15">
      <c r="A43" s="2" t="s">
        <v>1845</v>
      </c>
      <c r="B43" s="2" t="s">
        <v>1837</v>
      </c>
      <c r="C43" s="2" t="s">
        <v>1846</v>
      </c>
      <c r="D43" s="2" t="s">
        <v>1838</v>
      </c>
      <c r="E43" s="2">
        <v>36</v>
      </c>
      <c r="F43" s="2" t="s">
        <v>1843</v>
      </c>
      <c r="G43" s="2" t="s">
        <v>1840</v>
      </c>
      <c r="H43" s="2" t="s">
        <v>1847</v>
      </c>
      <c r="I43" s="4">
        <v>42843</v>
      </c>
      <c r="J43" s="4" t="s">
        <v>86</v>
      </c>
      <c r="K43" s="2">
        <v>5</v>
      </c>
      <c r="L43" s="2" t="str">
        <f t="shared" si="0"/>
        <v>insert into purchase_items (name, category, specification, unit, price, vendor, phone, origin, purchaser, purchasingDate, amount) values ('白水泥', '辅材', 'CAAG4', '包', 36, '张裕华', 'CAAG2', 'CAAI2', '江门售楼部', '42843', 5);</v>
      </c>
      <c r="M43" s="2" t="str">
        <f t="shared" si="1"/>
        <v>insert into purchase_items (name, category, specification, unit, price, vendor, phone, origin, purchaser, purchasingDate, amount) values ('白水泥', '辅材', 'CAAG4', '包', 36, '张裕华', 'CAAG2', 'CAAI2', '江门售楼部', '42843', 5);'白水泥', '辅材', 'CAAG4', '包', 36, '张裕华', 'CAAG2', 'CAAI2', '江门售楼部', '42843', 5)</v>
      </c>
    </row>
    <row r="44" spans="1:13" x14ac:dyDescent="0.15">
      <c r="A44" s="2" t="s">
        <v>1848</v>
      </c>
      <c r="B44" s="2" t="s">
        <v>1837</v>
      </c>
      <c r="C44" s="2" t="s">
        <v>1849</v>
      </c>
      <c r="D44" s="2" t="s">
        <v>1838</v>
      </c>
      <c r="E44" s="2">
        <v>30</v>
      </c>
      <c r="F44" s="2" t="s">
        <v>1797</v>
      </c>
      <c r="G44" s="2" t="s">
        <v>1798</v>
      </c>
      <c r="H44" s="2" t="s">
        <v>1799</v>
      </c>
      <c r="I44" s="4">
        <v>42855</v>
      </c>
      <c r="J44" s="4" t="s">
        <v>86</v>
      </c>
      <c r="K44" s="2">
        <v>20</v>
      </c>
      <c r="L44" s="2" t="str">
        <f t="shared" si="0"/>
        <v>insert into purchase_items (name, category, specification, unit, price, vendor, phone, origin, purchaser, purchasingDate, amount) values ('白水泥', '辅材', 'CAAG5', '包', 30, '陈顺昌', '135 4210 6606 ', '江门棠下', '江门售楼部', '42855', 20);</v>
      </c>
      <c r="M44" s="2" t="str">
        <f t="shared" si="1"/>
        <v>insert into purchase_items (name, category, specification, unit, price, vendor, phone, origin, purchaser, purchasingDate, amount) values ('白水泥', '辅材', 'CAAG5', '包', 30, '陈顺昌', '135 4210 6606 ', '江门棠下', '江门售楼部', '42855', 20);'白水泥', '辅材', 'CAAG5', '包', 30, '陈顺昌', '135 4210 6606 ', '江门棠下', '江门售楼部', '42855', 20)</v>
      </c>
    </row>
    <row r="45" spans="1:13" x14ac:dyDescent="0.15">
      <c r="A45" s="2" t="s">
        <v>1850</v>
      </c>
      <c r="B45" s="2" t="s">
        <v>1837</v>
      </c>
      <c r="C45" s="2" t="s">
        <v>1851</v>
      </c>
      <c r="D45" s="2" t="s">
        <v>1838</v>
      </c>
      <c r="E45" s="2">
        <v>19.25</v>
      </c>
      <c r="F45" s="2" t="s">
        <v>1797</v>
      </c>
      <c r="G45" s="2" t="s">
        <v>1798</v>
      </c>
      <c r="H45" s="2" t="s">
        <v>1799</v>
      </c>
      <c r="I45" s="4">
        <v>42855</v>
      </c>
      <c r="J45" s="4" t="s">
        <v>86</v>
      </c>
      <c r="K45" s="2">
        <v>12</v>
      </c>
      <c r="L45" s="2" t="str">
        <f t="shared" si="0"/>
        <v>insert into purchase_items (name, category, specification, unit, price, vendor, phone, origin, purchaser, purchasingDate, amount) values ('白水泥', '辅材', 'CAAG6', '包', 19.25, '陈顺昌', '135 4210 6606 ', '江门棠下', '江门售楼部', '42855', 12);</v>
      </c>
      <c r="M45" s="2" t="str">
        <f t="shared" si="1"/>
        <v>insert into purchase_items (name, category, specification, unit, price, vendor, phone, origin, purchaser, purchasingDate, amount) values ('白水泥', '辅材', 'CAAG6', '包', 19.25, '陈顺昌', '135 4210 6606 ', '江门棠下', '江门售楼部', '42855', 12);'白水泥', '辅材', 'CAAG6', '包', 19.25, '陈顺昌', '135 4210 6606 ', '江门棠下', '江门售楼部', '42855', 12)</v>
      </c>
    </row>
    <row r="46" spans="1:13" x14ac:dyDescent="0.15">
      <c r="A46" s="2">
        <v>5013</v>
      </c>
      <c r="B46" s="2" t="s">
        <v>1852</v>
      </c>
      <c r="C46" s="2" t="s">
        <v>1780</v>
      </c>
      <c r="D46" s="2" t="s">
        <v>1079</v>
      </c>
      <c r="E46" s="2">
        <v>80</v>
      </c>
      <c r="F46" s="2" t="s">
        <v>1791</v>
      </c>
      <c r="G46" s="2" t="s">
        <v>1792</v>
      </c>
      <c r="H46" s="2" t="s">
        <v>581</v>
      </c>
      <c r="I46" s="4">
        <v>42674</v>
      </c>
      <c r="J46" s="4" t="s">
        <v>442</v>
      </c>
      <c r="K46" s="2">
        <v>40</v>
      </c>
      <c r="L46" s="2" t="str">
        <f t="shared" si="0"/>
        <v>insert into purchase_items (name, category, specification, unit, price, vendor, phone, origin, purchaser, purchasingDate, amount) values ('沙', '辅材', 'CAAH1', '方', 80, '卢珠仔', '139 0283 1695', '北滘', '陈村花湾城', '42674', 40);</v>
      </c>
      <c r="M46" s="2" t="str">
        <f t="shared" si="1"/>
        <v>insert into purchase_items (name, category, specification, unit, price, vendor, phone, origin, purchaser, purchasingDate, amount) values ('沙', '辅材', 'CAAH1', '方', 80, '卢珠仔', '139 0283 1695', '北滘', '陈村花湾城', '42674', 40);'沙', '辅材', 'CAAH1', '方', 80, '卢珠仔', '139 0283 1695', '北滘', '陈村花湾城', '42674', 40)</v>
      </c>
    </row>
    <row r="47" spans="1:13" x14ac:dyDescent="0.15">
      <c r="A47" s="2" t="s">
        <v>1853</v>
      </c>
      <c r="B47" s="2" t="s">
        <v>1852</v>
      </c>
      <c r="C47" s="2" t="s">
        <v>1788</v>
      </c>
      <c r="D47" s="2" t="s">
        <v>1079</v>
      </c>
      <c r="E47" s="2">
        <v>80</v>
      </c>
      <c r="F47" s="2" t="s">
        <v>1791</v>
      </c>
      <c r="G47" s="2" t="s">
        <v>1792</v>
      </c>
      <c r="H47" s="2" t="s">
        <v>581</v>
      </c>
      <c r="I47" s="4">
        <v>42758</v>
      </c>
      <c r="J47" s="4" t="s">
        <v>442</v>
      </c>
      <c r="K47" s="2">
        <v>50</v>
      </c>
      <c r="L47" s="2" t="str">
        <f t="shared" si="0"/>
        <v>insert into purchase_items (name, category, specification, unit, price, vendor, phone, origin, purchaser, purchasingDate, amount) values ('沙', '辅材', 'CAAH2', '方', 80, '卢珠仔', '139 0283 1695', '北滘', '陈村花湾城', '42758', 50);</v>
      </c>
      <c r="M47" s="2" t="str">
        <f t="shared" si="1"/>
        <v>insert into purchase_items (name, category, specification, unit, price, vendor, phone, origin, purchaser, purchasingDate, amount) values ('沙', '辅材', 'CAAH2', '方', 80, '卢珠仔', '139 0283 1695', '北滘', '陈村花湾城', '42758', 50);'沙', '辅材', 'CAAH2', '方', 80, '卢珠仔', '139 0283 1695', '北滘', '陈村花湾城', '42758', 50)</v>
      </c>
    </row>
    <row r="48" spans="1:13" x14ac:dyDescent="0.15">
      <c r="A48" s="2" t="s">
        <v>1854</v>
      </c>
      <c r="B48" s="2" t="s">
        <v>1852</v>
      </c>
      <c r="C48" s="2" t="s">
        <v>1824</v>
      </c>
      <c r="D48" s="2" t="s">
        <v>1079</v>
      </c>
      <c r="E48" s="2">
        <v>80</v>
      </c>
      <c r="F48" s="2" t="s">
        <v>1791</v>
      </c>
      <c r="G48" s="2" t="s">
        <v>1792</v>
      </c>
      <c r="H48" s="2" t="s">
        <v>581</v>
      </c>
      <c r="I48" s="4">
        <v>42794</v>
      </c>
      <c r="J48" s="4" t="s">
        <v>442</v>
      </c>
      <c r="K48" s="2">
        <v>60</v>
      </c>
      <c r="L48" s="2" t="str">
        <f t="shared" si="0"/>
        <v>insert into purchase_items (name, category, specification, unit, price, vendor, phone, origin, purchaser, purchasingDate, amount) values ('沙', '辅材', 'CAAH3', '方', 80, '卢珠仔', '139 0283 1695', '北滘', '陈村花湾城', '42794', 60);</v>
      </c>
      <c r="M48" s="2" t="str">
        <f t="shared" si="1"/>
        <v>insert into purchase_items (name, category, specification, unit, price, vendor, phone, origin, purchaser, purchasingDate, amount) values ('沙', '辅材', 'CAAH3', '方', 80, '卢珠仔', '139 0283 1695', '北滘', '陈村花湾城', '42794', 60);'沙', '辅材', 'CAAH3', '方', 80, '卢珠仔', '139 0283 1695', '北滘', '陈村花湾城', '42794', 60)</v>
      </c>
    </row>
    <row r="49" spans="1:13" x14ac:dyDescent="0.15">
      <c r="A49" s="2" t="s">
        <v>1855</v>
      </c>
      <c r="B49" s="2" t="s">
        <v>1852</v>
      </c>
      <c r="C49" s="2" t="s">
        <v>1827</v>
      </c>
      <c r="D49" s="2" t="s">
        <v>1079</v>
      </c>
      <c r="E49" s="2">
        <v>80</v>
      </c>
      <c r="F49" s="2" t="s">
        <v>1791</v>
      </c>
      <c r="G49" s="2" t="s">
        <v>1792</v>
      </c>
      <c r="H49" s="2" t="s">
        <v>581</v>
      </c>
      <c r="I49" s="4">
        <v>42886</v>
      </c>
      <c r="J49" s="4" t="s">
        <v>442</v>
      </c>
      <c r="K49" s="2">
        <v>80</v>
      </c>
      <c r="L49" s="2" t="str">
        <f t="shared" si="0"/>
        <v>insert into purchase_items (name, category, specification, unit, price, vendor, phone, origin, purchaser, purchasingDate, amount) values ('沙', '辅材', 'CAAH4', '方', 80, '卢珠仔', '139 0283 1695', '北滘', '陈村花湾城', '42886', 80);</v>
      </c>
      <c r="M49" s="2" t="str">
        <f t="shared" si="1"/>
        <v>insert into purchase_items (name, category, specification, unit, price, vendor, phone, origin, purchaser, purchasingDate, amount) values ('沙', '辅材', 'CAAH4', '方', 80, '卢珠仔', '139 0283 1695', '北滘', '陈村花湾城', '42886', 80);'沙', '辅材', 'CAAH4', '方', 80, '卢珠仔', '139 0283 1695', '北滘', '陈村花湾城', '42886', 80)</v>
      </c>
    </row>
    <row r="50" spans="1:13" x14ac:dyDescent="0.15">
      <c r="A50" s="2" t="s">
        <v>1856</v>
      </c>
      <c r="B50" s="2" t="s">
        <v>1852</v>
      </c>
      <c r="C50" s="2" t="s">
        <v>1857</v>
      </c>
      <c r="D50" s="2" t="s">
        <v>1079</v>
      </c>
      <c r="E50" s="2">
        <v>55</v>
      </c>
      <c r="F50" s="2" t="s">
        <v>1858</v>
      </c>
      <c r="G50" s="2" t="s">
        <v>1859</v>
      </c>
      <c r="H50" s="2" t="s">
        <v>1742</v>
      </c>
      <c r="I50" s="4">
        <v>42916</v>
      </c>
      <c r="J50" s="4" t="s">
        <v>43</v>
      </c>
      <c r="K50" s="2">
        <v>10.56</v>
      </c>
      <c r="L50" s="2" t="str">
        <f t="shared" si="0"/>
        <v>insert into purchase_items (name, category, specification, unit, price, vendor, phone, origin, purchaser, purchasingDate, amount) values ('沙', '辅材', '4*2.2*1.2', '方', 55, '蓝海泉', '135 0028 1468', '江门', '江门一期', '42916', 10.56);</v>
      </c>
      <c r="M50" s="2" t="str">
        <f t="shared" si="1"/>
        <v>insert into purchase_items (name, category, specification, unit, price, vendor, phone, origin, purchaser, purchasingDate, amount) values ('沙', '辅材', '4*2.2*1.2', '方', 55, '蓝海泉', '135 0028 1468', '江门', '江门一期', '42916', 10.56);'沙', '辅材', '4*2.2*1.2', '方', 55, '蓝海泉', '135 0028 1468', '江门', '江门一期', '42916', 10.56)</v>
      </c>
    </row>
    <row r="51" spans="1:13" x14ac:dyDescent="0.15">
      <c r="A51" s="2" t="s">
        <v>1860</v>
      </c>
      <c r="B51" s="2" t="s">
        <v>1852</v>
      </c>
      <c r="C51" s="2" t="s">
        <v>1861</v>
      </c>
      <c r="D51" s="2" t="s">
        <v>1079</v>
      </c>
      <c r="E51" s="2">
        <v>55</v>
      </c>
      <c r="F51" s="2" t="s">
        <v>1858</v>
      </c>
      <c r="G51" s="2" t="s">
        <v>1859</v>
      </c>
      <c r="H51" s="2" t="s">
        <v>1742</v>
      </c>
      <c r="I51" s="4">
        <v>42916</v>
      </c>
      <c r="J51" s="4" t="s">
        <v>43</v>
      </c>
      <c r="K51" s="2">
        <v>10.73</v>
      </c>
      <c r="L51" s="2" t="str">
        <f t="shared" si="0"/>
        <v>insert into purchase_items (name, category, specification, unit, price, vendor, phone, origin, purchaser, purchasingDate, amount) values ('沙', '辅材', '3.75*2.2*1.3', '方', 55, '蓝海泉', '135 0028 1468', '江门', '江门一期', '42916', 10.73);</v>
      </c>
      <c r="M51" s="2" t="str">
        <f t="shared" si="1"/>
        <v>insert into purchase_items (name, category, specification, unit, price, vendor, phone, origin, purchaser, purchasingDate, amount) values ('沙', '辅材', '3.75*2.2*1.3', '方', 55, '蓝海泉', '135 0028 1468', '江门', '江门一期', '42916', 10.73);'沙', '辅材', '3.75*2.2*1.3', '方', 55, '蓝海泉', '135 0028 1468', '江门', '江门一期', '42916', 10.73)</v>
      </c>
    </row>
    <row r="52" spans="1:13" x14ac:dyDescent="0.15">
      <c r="A52" s="2" t="s">
        <v>1862</v>
      </c>
      <c r="B52" s="2" t="s">
        <v>1852</v>
      </c>
      <c r="C52" s="2" t="s">
        <v>1863</v>
      </c>
      <c r="D52" s="2" t="s">
        <v>1079</v>
      </c>
      <c r="E52" s="2">
        <v>55</v>
      </c>
      <c r="F52" s="2" t="s">
        <v>1858</v>
      </c>
      <c r="G52" s="2" t="s">
        <v>1859</v>
      </c>
      <c r="H52" s="2" t="s">
        <v>1742</v>
      </c>
      <c r="I52" s="4">
        <v>42916</v>
      </c>
      <c r="J52" s="4" t="s">
        <v>43</v>
      </c>
      <c r="K52" s="2">
        <v>9.9</v>
      </c>
      <c r="L52" s="2" t="str">
        <f t="shared" si="0"/>
        <v>insert into purchase_items (name, category, specification, unit, price, vendor, phone, origin, purchaser, purchasingDate, amount) values ('沙', '辅材', '3.75*2.2*1.2', '方', 55, '蓝海泉', '135 0028 1468', '江门', '江门一期', '42916', 9.9);</v>
      </c>
      <c r="M52" s="2" t="str">
        <f t="shared" si="1"/>
        <v>insert into purchase_items (name, category, specification, unit, price, vendor, phone, origin, purchaser, purchasingDate, amount) values ('沙', '辅材', '3.75*2.2*1.2', '方', 55, '蓝海泉', '135 0028 1468', '江门', '江门一期', '42916', 9.9);'沙', '辅材', '3.75*2.2*1.2', '方', 55, '蓝海泉', '135 0028 1468', '江门', '江门一期', '42916', 9.9)</v>
      </c>
    </row>
    <row r="53" spans="1:13" x14ac:dyDescent="0.15">
      <c r="A53" s="2" t="s">
        <v>1864</v>
      </c>
      <c r="B53" s="2" t="s">
        <v>1852</v>
      </c>
      <c r="C53" s="2" t="s">
        <v>1865</v>
      </c>
      <c r="D53" s="2" t="s">
        <v>1079</v>
      </c>
      <c r="E53" s="2">
        <v>55</v>
      </c>
      <c r="F53" s="2" t="s">
        <v>1858</v>
      </c>
      <c r="G53" s="2" t="s">
        <v>1859</v>
      </c>
      <c r="H53" s="2" t="s">
        <v>1742</v>
      </c>
      <c r="I53" s="4">
        <v>42916</v>
      </c>
      <c r="J53" s="4" t="s">
        <v>43</v>
      </c>
      <c r="K53" s="2">
        <v>10.82</v>
      </c>
      <c r="L53" s="2" t="str">
        <f t="shared" si="0"/>
        <v>insert into purchase_items (name, category, specification, unit, price, vendor, phone, origin, purchaser, purchasingDate, amount) values ('沙', '辅材', '4.1*2.2*1.2', '方', 55, '蓝海泉', '135 0028 1468', '江门', '江门一期', '42916', 10.82);</v>
      </c>
      <c r="M53" s="2" t="str">
        <f t="shared" si="1"/>
        <v>insert into purchase_items (name, category, specification, unit, price, vendor, phone, origin, purchaser, purchasingDate, amount) values ('沙', '辅材', '4.1*2.2*1.2', '方', 55, '蓝海泉', '135 0028 1468', '江门', '江门一期', '42916', 10.82);'沙', '辅材', '4.1*2.2*1.2', '方', 55, '蓝海泉', '135 0028 1468', '江门', '江门一期', '42916', 10.82)</v>
      </c>
    </row>
    <row r="54" spans="1:13" x14ac:dyDescent="0.15">
      <c r="A54" s="2" t="s">
        <v>1866</v>
      </c>
      <c r="B54" s="2" t="s">
        <v>1852</v>
      </c>
      <c r="C54" s="2" t="s">
        <v>1867</v>
      </c>
      <c r="D54" s="2" t="s">
        <v>1079</v>
      </c>
      <c r="E54" s="2">
        <v>55</v>
      </c>
      <c r="F54" s="2" t="s">
        <v>1858</v>
      </c>
      <c r="G54" s="2" t="s">
        <v>1859</v>
      </c>
      <c r="H54" s="2" t="s">
        <v>1742</v>
      </c>
      <c r="I54" s="4">
        <v>42916</v>
      </c>
      <c r="J54" s="4" t="s">
        <v>43</v>
      </c>
      <c r="K54" s="2">
        <v>12.14</v>
      </c>
      <c r="L54" s="2" t="str">
        <f t="shared" si="0"/>
        <v>insert into purchase_items (name, category, specification, unit, price, vendor, phone, origin, purchaser, purchasingDate, amount) values ('沙', '辅材', '4.4*2.3*1.2', '方', 55, '蓝海泉', '135 0028 1468', '江门', '江门一期', '42916', 12.14);</v>
      </c>
      <c r="M54" s="2" t="str">
        <f t="shared" si="1"/>
        <v>insert into purchase_items (name, category, specification, unit, price, vendor, phone, origin, purchaser, purchasingDate, amount) values ('沙', '辅材', '4.4*2.3*1.2', '方', 55, '蓝海泉', '135 0028 1468', '江门', '江门一期', '42916', 12.14);'沙', '辅材', '4.4*2.3*1.2', '方', 55, '蓝海泉', '135 0028 1468', '江门', '江门一期', '42916', 12.14)</v>
      </c>
    </row>
    <row r="55" spans="1:13" x14ac:dyDescent="0.15">
      <c r="A55" s="2" t="s">
        <v>1868</v>
      </c>
      <c r="B55" s="2" t="s">
        <v>1852</v>
      </c>
      <c r="C55" s="2" t="s">
        <v>1830</v>
      </c>
      <c r="D55" s="2" t="s">
        <v>1079</v>
      </c>
      <c r="E55" s="2">
        <v>55</v>
      </c>
      <c r="F55" s="2" t="s">
        <v>1869</v>
      </c>
      <c r="G55" s="2" t="s">
        <v>1870</v>
      </c>
      <c r="H55" s="2" t="s">
        <v>1742</v>
      </c>
      <c r="I55" s="4">
        <v>42944</v>
      </c>
      <c r="J55" s="4" t="s">
        <v>43</v>
      </c>
      <c r="K55" s="2">
        <v>72</v>
      </c>
      <c r="L55" s="2" t="str">
        <f t="shared" si="0"/>
        <v>insert into purchase_items (name, category, specification, unit, price, vendor, phone, origin, purchaser, purchasingDate, amount) values ('沙', '辅材', 'CAAH5', '方', 55, '刘文湛', '188 2308 8303', '江门', '江门一期', '42944', 72);</v>
      </c>
      <c r="M55" s="2" t="str">
        <f t="shared" si="1"/>
        <v>insert into purchase_items (name, category, specification, unit, price, vendor, phone, origin, purchaser, purchasingDate, amount) values ('沙', '辅材', 'CAAH5', '方', 55, '刘文湛', '188 2308 8303', '江门', '江门一期', '42944', 72);'沙', '辅材', 'CAAH5', '方', 55, '刘文湛', '188 2308 8303', '江门', '江门一期', '42944', 72)</v>
      </c>
    </row>
    <row r="56" spans="1:13" x14ac:dyDescent="0.15">
      <c r="A56" s="2" t="s">
        <v>1871</v>
      </c>
      <c r="B56" s="2" t="s">
        <v>1852</v>
      </c>
      <c r="C56" s="2" t="s">
        <v>1833</v>
      </c>
      <c r="D56" s="2" t="s">
        <v>1079</v>
      </c>
      <c r="E56" s="2">
        <v>55</v>
      </c>
      <c r="F56" s="2" t="s">
        <v>1869</v>
      </c>
      <c r="G56" s="2" t="s">
        <v>1870</v>
      </c>
      <c r="H56" s="2" t="s">
        <v>1742</v>
      </c>
      <c r="I56" s="4">
        <v>42825</v>
      </c>
      <c r="J56" s="4" t="s">
        <v>86</v>
      </c>
      <c r="K56" s="2">
        <v>216</v>
      </c>
      <c r="L56" s="2" t="str">
        <f t="shared" si="0"/>
        <v>insert into purchase_items (name, category, specification, unit, price, vendor, phone, origin, purchaser, purchasingDate, amount) values ('沙', '辅材', 'CAAH6', '方', 55, '刘文湛', '188 2308 8303', '江门', '江门售楼部', '42825', 216);</v>
      </c>
      <c r="M56" s="2" t="str">
        <f t="shared" si="1"/>
        <v>insert into purchase_items (name, category, specification, unit, price, vendor, phone, origin, purchaser, purchasingDate, amount) values ('沙', '辅材', 'CAAH6', '方', 55, '刘文湛', '188 2308 8303', '江门', '江门售楼部', '42825', 216);'沙', '辅材', 'CAAH6', '方', 55, '刘文湛', '188 2308 8303', '江门', '江门售楼部', '42825', 216)</v>
      </c>
    </row>
    <row r="57" spans="1:13" x14ac:dyDescent="0.15">
      <c r="A57" s="2" t="s">
        <v>1872</v>
      </c>
      <c r="B57" s="2" t="s">
        <v>1852</v>
      </c>
      <c r="C57" s="2" t="s">
        <v>1836</v>
      </c>
      <c r="D57" s="2" t="s">
        <v>1079</v>
      </c>
      <c r="E57" s="2">
        <v>55</v>
      </c>
      <c r="F57" s="2" t="s">
        <v>1869</v>
      </c>
      <c r="G57" s="2" t="s">
        <v>1870</v>
      </c>
      <c r="H57" s="2" t="s">
        <v>1742</v>
      </c>
      <c r="I57" s="4">
        <v>42855</v>
      </c>
      <c r="J57" s="4" t="s">
        <v>86</v>
      </c>
      <c r="K57" s="2">
        <v>108</v>
      </c>
      <c r="L57" s="2" t="str">
        <f t="shared" si="0"/>
        <v>insert into purchase_items (name, category, specification, unit, price, vendor, phone, origin, purchaser, purchasingDate, amount) values ('沙', '辅材', 'CAAH7', '方', 55, '刘文湛', '188 2308 8303', '江门', '江门售楼部', '42855', 108);</v>
      </c>
      <c r="M57" s="2" t="str">
        <f t="shared" si="1"/>
        <v>insert into purchase_items (name, category, specification, unit, price, vendor, phone, origin, purchaser, purchasingDate, amount) values ('沙', '辅材', 'CAAH7', '方', 55, '刘文湛', '188 2308 8303', '江门', '江门售楼部', '42855', 108);'沙', '辅材', 'CAAH7', '方', 55, '刘文湛', '188 2308 8303', '江门', '江门售楼部', '42855', 108)</v>
      </c>
    </row>
    <row r="58" spans="1:13" x14ac:dyDescent="0.15">
      <c r="A58" s="2" t="s">
        <v>1873</v>
      </c>
      <c r="B58" s="2" t="s">
        <v>1852</v>
      </c>
      <c r="C58" s="2" t="s">
        <v>1874</v>
      </c>
      <c r="D58" s="2" t="s">
        <v>1079</v>
      </c>
      <c r="E58" s="2">
        <v>65</v>
      </c>
      <c r="F58" s="2" t="s">
        <v>1822</v>
      </c>
      <c r="G58" s="2" t="s">
        <v>1823</v>
      </c>
      <c r="H58" s="2" t="s">
        <v>1875</v>
      </c>
      <c r="I58" s="4">
        <v>43069</v>
      </c>
      <c r="J58" s="4" t="s">
        <v>188</v>
      </c>
      <c r="K58" s="2">
        <v>103</v>
      </c>
      <c r="L58" s="2" t="str">
        <f t="shared" si="0"/>
        <v>insert into purchase_items (name, category, specification, unit, price, vendor, phone, origin, purchaser, purchasingDate, amount) values ('沙', '辅材', 'CAAH8', '方', 65, '张玉建', '158 1314 0663', 'CAAI3', '中山火炬', '43069', 103);</v>
      </c>
      <c r="M58" s="2" t="str">
        <f t="shared" si="1"/>
        <v>insert into purchase_items (name, category, specification, unit, price, vendor, phone, origin, purchaser, purchasingDate, amount) values ('沙', '辅材', 'CAAH8', '方', 65, '张玉建', '158 1314 0663', 'CAAI3', '中山火炬', '43069', 103);'沙', '辅材', 'CAAH8', '方', 65, '张玉建', '158 1314 0663', 'CAAI3', '中山火炬', '43069', 103)</v>
      </c>
    </row>
    <row r="59" spans="1:13" x14ac:dyDescent="0.15">
      <c r="A59" s="2" t="s">
        <v>1876</v>
      </c>
      <c r="B59" s="2" t="s">
        <v>1852</v>
      </c>
      <c r="C59" s="2" t="s">
        <v>1877</v>
      </c>
      <c r="D59" s="2" t="s">
        <v>1079</v>
      </c>
      <c r="E59" s="2">
        <v>75</v>
      </c>
      <c r="F59" s="2" t="s">
        <v>1822</v>
      </c>
      <c r="G59" s="2" t="s">
        <v>1823</v>
      </c>
      <c r="H59" s="2" t="s">
        <v>1878</v>
      </c>
      <c r="I59" s="4">
        <v>43100</v>
      </c>
      <c r="J59" s="4" t="s">
        <v>188</v>
      </c>
      <c r="K59" s="2">
        <v>255</v>
      </c>
      <c r="L59" s="2" t="str">
        <f t="shared" si="0"/>
        <v>insert into purchase_items (name, category, specification, unit, price, vendor, phone, origin, purchaser, purchasingDate, amount) values ('沙', '辅材', 'CAAH9', '方', 75, '张玉建', '158 1314 0663', 'CAAI4', '中山火炬', '43100', 255);</v>
      </c>
      <c r="M59" s="2" t="str">
        <f t="shared" si="1"/>
        <v>insert into purchase_items (name, category, specification, unit, price, vendor, phone, origin, purchaser, purchasingDate, amount) values ('沙', '辅材', 'CAAH9', '方', 75, '张玉建', '158 1314 0663', 'CAAI4', '中山火炬', '43100', 255);'沙', '辅材', 'CAAH9', '方', 75, '张玉建', '158 1314 0663', 'CAAI4', '中山火炬', '43100', 255)</v>
      </c>
    </row>
    <row r="60" spans="1:13" x14ac:dyDescent="0.15">
      <c r="A60" s="2">
        <v>5014</v>
      </c>
      <c r="B60" s="2" t="s">
        <v>1879</v>
      </c>
      <c r="C60" s="2" t="s">
        <v>1844</v>
      </c>
      <c r="D60" s="2" t="s">
        <v>1880</v>
      </c>
      <c r="E60" s="2">
        <v>450</v>
      </c>
      <c r="F60" s="2" t="s">
        <v>1881</v>
      </c>
      <c r="G60" s="2" t="s">
        <v>1882</v>
      </c>
      <c r="H60" s="2" t="s">
        <v>322</v>
      </c>
      <c r="I60" s="4">
        <v>42704</v>
      </c>
      <c r="J60" s="4" t="s">
        <v>442</v>
      </c>
      <c r="K60" s="2">
        <v>3</v>
      </c>
      <c r="L60" s="2" t="str">
        <f t="shared" si="0"/>
        <v>insert into purchase_items (name, category, specification, unit, price, vendor, phone, origin, purchaser, purchasingDate, amount) values ('地沙', '辅材', 'CAAI1', '车', 450, '张武', '135 3563 1168', '顺德', '陈村花湾城', '42704', 3);</v>
      </c>
      <c r="M60" s="2" t="str">
        <f t="shared" si="1"/>
        <v>insert into purchase_items (name, category, specification, unit, price, vendor, phone, origin, purchaser, purchasingDate, amount) values ('地沙', '辅材', 'CAAI1', '车', 450, '张武', '135 3563 1168', '顺德', '陈村花湾城', '42704', 3);'地沙', '辅材', 'CAAI1', '车', 450, '张武', '135 3563 1168', '顺德', '陈村花湾城', '42704', 3)</v>
      </c>
    </row>
    <row r="61" spans="1:13" x14ac:dyDescent="0.15">
      <c r="A61" s="2" t="s">
        <v>1883</v>
      </c>
      <c r="B61" s="2" t="s">
        <v>1879</v>
      </c>
      <c r="C61" s="2" t="s">
        <v>1847</v>
      </c>
      <c r="D61" s="2" t="s">
        <v>1880</v>
      </c>
      <c r="E61" s="2">
        <v>450</v>
      </c>
      <c r="F61" s="2" t="s">
        <v>1881</v>
      </c>
      <c r="G61" s="2" t="s">
        <v>1882</v>
      </c>
      <c r="H61" s="2" t="s">
        <v>322</v>
      </c>
      <c r="I61" s="4">
        <v>43008</v>
      </c>
      <c r="J61" s="4" t="s">
        <v>442</v>
      </c>
      <c r="K61" s="2">
        <v>1</v>
      </c>
      <c r="L61" s="2" t="str">
        <f t="shared" si="0"/>
        <v>insert into purchase_items (name, category, specification, unit, price, vendor, phone, origin, purchaser, purchasingDate, amount) values ('地沙', '辅材', 'CAAI2', '车', 450, '张武', '135 3563 1168', '顺德', '陈村花湾城', '43008', 1);</v>
      </c>
      <c r="M61" s="2" t="str">
        <f t="shared" si="1"/>
        <v>insert into purchase_items (name, category, specification, unit, price, vendor, phone, origin, purchaser, purchasingDate, amount) values ('地沙', '辅材', 'CAAI2', '车', 450, '张武', '135 3563 1168', '顺德', '陈村花湾城', '43008', 1);'地沙', '辅材', 'CAAI2', '车', 450, '张武', '135 3563 1168', '顺德', '陈村花湾城', '43008', 1)</v>
      </c>
    </row>
    <row r="62" spans="1:13" x14ac:dyDescent="0.15">
      <c r="A62" s="2">
        <v>5015</v>
      </c>
      <c r="B62" s="2" t="s">
        <v>1884</v>
      </c>
      <c r="C62" s="2" t="s">
        <v>1885</v>
      </c>
      <c r="D62" s="2" t="s">
        <v>1079</v>
      </c>
      <c r="E62" s="2">
        <v>128</v>
      </c>
      <c r="F62" s="2" t="s">
        <v>1791</v>
      </c>
      <c r="G62" s="2" t="s">
        <v>1792</v>
      </c>
      <c r="H62" s="2" t="s">
        <v>581</v>
      </c>
      <c r="I62" s="4">
        <v>42674</v>
      </c>
      <c r="J62" s="4" t="s">
        <v>442</v>
      </c>
      <c r="K62" s="2">
        <v>220</v>
      </c>
      <c r="L62" s="2" t="str">
        <f t="shared" si="0"/>
        <v>insert into purchase_items (name, category, specification, unit, price, vendor, phone, origin, purchaser, purchasingDate, amount) values ('石仔', '辅材', 'CAAJ1', '方', 128, '卢珠仔', '139 0283 1695', '北滘', '陈村花湾城', '42674', 220);</v>
      </c>
      <c r="M62" s="2" t="str">
        <f t="shared" si="1"/>
        <v>insert into purchase_items (name, category, specification, unit, price, vendor, phone, origin, purchaser, purchasingDate, amount) values ('石仔', '辅材', 'CAAJ1', '方', 128, '卢珠仔', '139 0283 1695', '北滘', '陈村花湾城', '42674', 220);'石仔', '辅材', 'CAAJ1', '方', 128, '卢珠仔', '139 0283 1695', '北滘', '陈村花湾城', '42674', 220)</v>
      </c>
    </row>
    <row r="63" spans="1:13" x14ac:dyDescent="0.15">
      <c r="A63" s="2" t="s">
        <v>1886</v>
      </c>
      <c r="B63" s="2" t="s">
        <v>1884</v>
      </c>
      <c r="C63" s="2" t="s">
        <v>1887</v>
      </c>
      <c r="D63" s="2" t="s">
        <v>1079</v>
      </c>
      <c r="E63" s="2">
        <v>155</v>
      </c>
      <c r="F63" s="2" t="s">
        <v>1791</v>
      </c>
      <c r="G63" s="2" t="s">
        <v>1792</v>
      </c>
      <c r="H63" s="2" t="s">
        <v>581</v>
      </c>
      <c r="I63" s="4">
        <v>42758</v>
      </c>
      <c r="J63" s="4" t="s">
        <v>442</v>
      </c>
      <c r="K63" s="2">
        <v>290</v>
      </c>
      <c r="L63" s="2" t="str">
        <f t="shared" si="0"/>
        <v>insert into purchase_items (name, category, specification, unit, price, vendor, phone, origin, purchaser, purchasingDate, amount) values ('石仔', '辅材', 'CAAJ2', '方', 155, '卢珠仔', '139 0283 1695', '北滘', '陈村花湾城', '42758', 290);</v>
      </c>
      <c r="M63" s="2" t="str">
        <f t="shared" si="1"/>
        <v>insert into purchase_items (name, category, specification, unit, price, vendor, phone, origin, purchaser, purchasingDate, amount) values ('石仔', '辅材', 'CAAJ2', '方', 155, '卢珠仔', '139 0283 1695', '北滘', '陈村花湾城', '42758', 290);'石仔', '辅材', 'CAAJ2', '方', 155, '卢珠仔', '139 0283 1695', '北滘', '陈村花湾城', '42758', 290)</v>
      </c>
    </row>
    <row r="64" spans="1:13" x14ac:dyDescent="0.15">
      <c r="A64" s="2" t="s">
        <v>1888</v>
      </c>
      <c r="B64" s="2" t="s">
        <v>1884</v>
      </c>
      <c r="C64" s="2" t="s">
        <v>1889</v>
      </c>
      <c r="D64" s="2" t="s">
        <v>1079</v>
      </c>
      <c r="E64" s="2">
        <v>155</v>
      </c>
      <c r="F64" s="2" t="s">
        <v>1791</v>
      </c>
      <c r="G64" s="2" t="s">
        <v>1792</v>
      </c>
      <c r="H64" s="2" t="s">
        <v>581</v>
      </c>
      <c r="I64" s="4">
        <v>42794</v>
      </c>
      <c r="J64" s="4" t="s">
        <v>442</v>
      </c>
      <c r="K64" s="2">
        <v>20</v>
      </c>
      <c r="L64" s="2" t="str">
        <f t="shared" si="0"/>
        <v>insert into purchase_items (name, category, specification, unit, price, vendor, phone, origin, purchaser, purchasingDate, amount) values ('石仔', '辅材', '1*3', '方', 155, '卢珠仔', '139 0283 1695', '北滘', '陈村花湾城', '42794', 20);</v>
      </c>
      <c r="M64" s="2" t="str">
        <f t="shared" si="1"/>
        <v>insert into purchase_items (name, category, specification, unit, price, vendor, phone, origin, purchaser, purchasingDate, amount) values ('石仔', '辅材', '1*3', '方', 155, '卢珠仔', '139 0283 1695', '北滘', '陈村花湾城', '42794', 20);'石仔', '辅材', '1*3', '方', 155, '卢珠仔', '139 0283 1695', '北滘', '陈村花湾城', '42794', 20)</v>
      </c>
    </row>
    <row r="65" spans="1:13" x14ac:dyDescent="0.15">
      <c r="A65" s="2" t="s">
        <v>1890</v>
      </c>
      <c r="B65" s="2" t="s">
        <v>1884</v>
      </c>
      <c r="C65" s="2" t="s">
        <v>1891</v>
      </c>
      <c r="D65" s="2" t="s">
        <v>1079</v>
      </c>
      <c r="E65" s="2">
        <v>155</v>
      </c>
      <c r="F65" s="2" t="s">
        <v>1791</v>
      </c>
      <c r="G65" s="2" t="s">
        <v>1792</v>
      </c>
      <c r="H65" s="2" t="s">
        <v>581</v>
      </c>
      <c r="I65" s="4">
        <v>42886</v>
      </c>
      <c r="J65" s="4" t="s">
        <v>442</v>
      </c>
      <c r="K65" s="2">
        <v>9</v>
      </c>
      <c r="L65" s="2" t="str">
        <f t="shared" si="0"/>
        <v>insert into purchase_items (name, category, specification, unit, price, vendor, phone, origin, purchaser, purchasingDate, amount) values ('石仔', '辅材', 'CAAJ3', '方', 155, '卢珠仔', '139 0283 1695', '北滘', '陈村花湾城', '42886', 9);</v>
      </c>
      <c r="M65" s="2" t="str">
        <f t="shared" si="1"/>
        <v>insert into purchase_items (name, category, specification, unit, price, vendor, phone, origin, purchaser, purchasingDate, amount) values ('石仔', '辅材', 'CAAJ3', '方', 155, '卢珠仔', '139 0283 1695', '北滘', '陈村花湾城', '42886', 9);'石仔', '辅材', 'CAAJ3', '方', 155, '卢珠仔', '139 0283 1695', '北滘', '陈村花湾城', '42886', 9)</v>
      </c>
    </row>
    <row r="66" spans="1:13" x14ac:dyDescent="0.15">
      <c r="A66" s="2" t="s">
        <v>1892</v>
      </c>
      <c r="B66" s="2" t="s">
        <v>1884</v>
      </c>
      <c r="C66" s="2" t="s">
        <v>1893</v>
      </c>
      <c r="D66" s="2" t="s">
        <v>1079</v>
      </c>
      <c r="E66" s="2">
        <v>110</v>
      </c>
      <c r="F66" s="2" t="s">
        <v>1869</v>
      </c>
      <c r="G66" s="2" t="s">
        <v>1870</v>
      </c>
      <c r="H66" s="2" t="s">
        <v>1742</v>
      </c>
      <c r="I66" s="4">
        <v>42944</v>
      </c>
      <c r="J66" s="4" t="s">
        <v>43</v>
      </c>
      <c r="K66" s="2">
        <v>120</v>
      </c>
      <c r="L66" s="2" t="str">
        <f t="shared" si="0"/>
        <v>insert into purchase_items (name, category, specification, unit, price, vendor, phone, origin, purchaser, purchasingDate, amount) values ('石仔', '辅材', 'CAAJ4', '方', 110, '刘文湛', '188 2308 8303', '江门', '江门一期', '42944', 120);</v>
      </c>
      <c r="M66" s="2" t="str">
        <f t="shared" si="1"/>
        <v>insert into purchase_items (name, category, specification, unit, price, vendor, phone, origin, purchaser, purchasingDate, amount) values ('石仔', '辅材', 'CAAJ4', '方', 110, '刘文湛', '188 2308 8303', '江门', '江门一期', '42944', 120);'石仔', '辅材', 'CAAJ4', '方', 110, '刘文湛', '188 2308 8303', '江门', '江门一期', '42944', 120)</v>
      </c>
    </row>
    <row r="67" spans="1:13" x14ac:dyDescent="0.15">
      <c r="A67" s="2" t="s">
        <v>1894</v>
      </c>
      <c r="B67" s="2" t="s">
        <v>1884</v>
      </c>
      <c r="C67" s="2" t="s">
        <v>1895</v>
      </c>
      <c r="D67" s="2" t="s">
        <v>1079</v>
      </c>
      <c r="E67" s="2">
        <v>110</v>
      </c>
      <c r="F67" s="2" t="s">
        <v>1896</v>
      </c>
      <c r="G67" s="2" t="s">
        <v>1897</v>
      </c>
      <c r="H67" s="2" t="s">
        <v>1742</v>
      </c>
      <c r="I67" s="4">
        <v>42978</v>
      </c>
      <c r="J67" s="4" t="s">
        <v>43</v>
      </c>
      <c r="K67" s="2">
        <v>36.42</v>
      </c>
      <c r="L67" s="2" t="str">
        <f t="shared" si="0"/>
        <v>insert into purchase_items (name, category, specification, unit, price, vendor, phone, origin, purchaser, purchasingDate, amount) values ('石仔', '辅材', 'CAAJ5', '方', 110, '马世会', '139 2308 1895', '江门', '江门一期', '42978', 36.42);</v>
      </c>
      <c r="M67" s="2" t="str">
        <f t="shared" si="1"/>
        <v>insert into purchase_items (name, category, specification, unit, price, vendor, phone, origin, purchaser, purchasingDate, amount) values ('石仔', '辅材', 'CAAJ5', '方', 110, '马世会', '139 2308 1895', '江门', '江门一期', '42978', 36.42);'石仔', '辅材', 'CAAJ5', '方', 110, '马世会', '139 2308 1895', '江门', '江门一期', '42978', 36.42)</v>
      </c>
    </row>
    <row r="68" spans="1:13" x14ac:dyDescent="0.15">
      <c r="A68" s="2" t="s">
        <v>1898</v>
      </c>
      <c r="B68" s="2" t="s">
        <v>1884</v>
      </c>
      <c r="C68" s="2" t="s">
        <v>1899</v>
      </c>
      <c r="D68" s="2" t="s">
        <v>1079</v>
      </c>
      <c r="E68" s="2">
        <v>150</v>
      </c>
      <c r="F68" s="2" t="s">
        <v>1881</v>
      </c>
      <c r="G68" s="16" t="s">
        <v>1882</v>
      </c>
      <c r="H68" s="16" t="s">
        <v>1900</v>
      </c>
      <c r="I68" s="4">
        <v>43100</v>
      </c>
      <c r="J68" s="4" t="s">
        <v>1272</v>
      </c>
      <c r="K68" s="2">
        <v>130</v>
      </c>
      <c r="L68" s="2" t="str">
        <f t="shared" ref="L68:L131" si="2">CONCATENATE($M$2,"'",B68,$L$2,$B$2,$L$2,C68,$L$2,D68,"', ",E68,", '",F68,$L$2,G68,$L$2,H68,$L$2,J68,$L$2,I68,"', ",K68,");")</f>
        <v>insert into purchase_items (name, category, specification, unit, price, vendor, phone, origin, purchaser, purchasingDate, amount) values ('石仔', '辅材', 'CAAJ6', '方', 150, '张武', '135 3563 1168', '大良', '财富中心', '43100', 130);</v>
      </c>
      <c r="M68" s="2" t="str">
        <f t="shared" ref="M68:M131" si="3">CONCATENATE(L68,"'",B68,$L$2,$B$2,$L$2,C68,$L$2,D68,"', ",E68,", '",F68,$L$2,G68,$L$2,H68,$L$2,J68,$L$2,I68,"', ",K68,")")</f>
        <v>insert into purchase_items (name, category, specification, unit, price, vendor, phone, origin, purchaser, purchasingDate, amount) values ('石仔', '辅材', 'CAAJ6', '方', 150, '张武', '135 3563 1168', '大良', '财富中心', '43100', 130);'石仔', '辅材', 'CAAJ6', '方', 150, '张武', '135 3563 1168', '大良', '财富中心', '43100', 130)</v>
      </c>
    </row>
    <row r="69" spans="1:13" x14ac:dyDescent="0.15">
      <c r="A69" s="2" t="s">
        <v>1901</v>
      </c>
      <c r="B69" s="2" t="s">
        <v>1884</v>
      </c>
      <c r="C69" s="2" t="s">
        <v>1902</v>
      </c>
      <c r="D69" s="2" t="s">
        <v>1079</v>
      </c>
      <c r="E69" s="2">
        <v>160</v>
      </c>
      <c r="F69" s="2" t="s">
        <v>1881</v>
      </c>
      <c r="G69" s="16" t="s">
        <v>1882</v>
      </c>
      <c r="H69" s="16" t="s">
        <v>1900</v>
      </c>
      <c r="I69" s="4">
        <v>43100</v>
      </c>
      <c r="J69" s="4" t="s">
        <v>1272</v>
      </c>
      <c r="K69" s="2">
        <v>20</v>
      </c>
      <c r="L69" s="2" t="str">
        <f t="shared" si="2"/>
        <v>insert into purchase_items (name, category, specification, unit, price, vendor, phone, origin, purchaser, purchasingDate, amount) values ('石仔', '辅材', 'CAAJ7', '方', 160, '张武', '135 3563 1168', '大良', '财富中心', '43100', 20);</v>
      </c>
      <c r="M69" s="2" t="str">
        <f t="shared" si="3"/>
        <v>insert into purchase_items (name, category, specification, unit, price, vendor, phone, origin, purchaser, purchasingDate, amount) values ('石仔', '辅材', 'CAAJ7', '方', 160, '张武', '135 3563 1168', '大良', '财富中心', '43100', 20);'石仔', '辅材', 'CAAJ7', '方', 160, '张武', '135 3563 1168', '大良', '财富中心', '43100', 20)</v>
      </c>
    </row>
    <row r="70" spans="1:13" x14ac:dyDescent="0.15">
      <c r="A70" s="2" t="s">
        <v>1903</v>
      </c>
      <c r="B70" s="2" t="s">
        <v>1884</v>
      </c>
      <c r="C70" s="2" t="s">
        <v>1904</v>
      </c>
      <c r="D70" s="2" t="s">
        <v>1079</v>
      </c>
      <c r="E70" s="2">
        <v>135</v>
      </c>
      <c r="F70" s="2" t="s">
        <v>1822</v>
      </c>
      <c r="G70" s="2" t="s">
        <v>1823</v>
      </c>
      <c r="H70" s="2" t="s">
        <v>1905</v>
      </c>
      <c r="I70" s="4">
        <v>43069</v>
      </c>
      <c r="J70" s="4" t="s">
        <v>188</v>
      </c>
      <c r="K70" s="2">
        <v>40</v>
      </c>
      <c r="L70" s="2" t="str">
        <f t="shared" si="2"/>
        <v>insert into purchase_items (name, category, specification, unit, price, vendor, phone, origin, purchaser, purchasingDate, amount) values ('石仔', '辅材', 'CAAJ8', '方', 135, '张玉建', '158 1314 0663', 'CAAI5', '中山火炬', '43069', 40);</v>
      </c>
      <c r="M70" s="2" t="str">
        <f t="shared" si="3"/>
        <v>insert into purchase_items (name, category, specification, unit, price, vendor, phone, origin, purchaser, purchasingDate, amount) values ('石仔', '辅材', 'CAAJ8', '方', 135, '张玉建', '158 1314 0663', 'CAAI5', '中山火炬', '43069', 40);'石仔', '辅材', 'CAAJ8', '方', 135, '张玉建', '158 1314 0663', 'CAAI5', '中山火炬', '43069', 40)</v>
      </c>
    </row>
    <row r="71" spans="1:13" x14ac:dyDescent="0.15">
      <c r="A71" s="2" t="s">
        <v>1906</v>
      </c>
      <c r="B71" s="2" t="s">
        <v>1884</v>
      </c>
      <c r="C71" s="2" t="s">
        <v>1907</v>
      </c>
      <c r="D71" s="2" t="s">
        <v>1079</v>
      </c>
      <c r="E71" s="2">
        <v>145</v>
      </c>
      <c r="F71" s="2" t="s">
        <v>1822</v>
      </c>
      <c r="G71" s="2" t="s">
        <v>1823</v>
      </c>
      <c r="H71" s="2" t="s">
        <v>1908</v>
      </c>
      <c r="I71" s="4">
        <v>43100</v>
      </c>
      <c r="J71" s="4" t="s">
        <v>188</v>
      </c>
      <c r="K71" s="2">
        <v>63</v>
      </c>
      <c r="L71" s="2" t="str">
        <f t="shared" si="2"/>
        <v>insert into purchase_items (name, category, specification, unit, price, vendor, phone, origin, purchaser, purchasingDate, amount) values ('石仔', '辅材', 'CAAJ9', '方', 145, '张玉建', '158 1314 0663', 'CAAI6', '中山火炬', '43100', 63);</v>
      </c>
      <c r="M71" s="2" t="str">
        <f t="shared" si="3"/>
        <v>insert into purchase_items (name, category, specification, unit, price, vendor, phone, origin, purchaser, purchasingDate, amount) values ('石仔', '辅材', 'CAAJ9', '方', 145, '张玉建', '158 1314 0663', 'CAAI6', '中山火炬', '43100', 63);'石仔', '辅材', 'CAAJ9', '方', 145, '张玉建', '158 1314 0663', 'CAAI6', '中山火炬', '43100', 63)</v>
      </c>
    </row>
    <row r="72" spans="1:13" x14ac:dyDescent="0.15">
      <c r="A72" s="2">
        <v>5016</v>
      </c>
      <c r="B72" s="2" t="s">
        <v>1909</v>
      </c>
      <c r="C72" s="2" t="s">
        <v>1857</v>
      </c>
      <c r="D72" s="2" t="s">
        <v>1079</v>
      </c>
      <c r="E72" s="2">
        <v>40</v>
      </c>
      <c r="F72" s="2" t="s">
        <v>1858</v>
      </c>
      <c r="G72" s="2" t="s">
        <v>1859</v>
      </c>
      <c r="H72" s="2" t="s">
        <v>1742</v>
      </c>
      <c r="I72" s="4">
        <v>42916</v>
      </c>
      <c r="J72" s="4" t="s">
        <v>43</v>
      </c>
      <c r="K72" s="2">
        <v>10.56</v>
      </c>
      <c r="L72" s="2" t="str">
        <f t="shared" si="2"/>
        <v>insert into purchase_items (name, category, specification, unit, price, vendor, phone, origin, purchaser, purchasingDate, amount) values ('石粉', '辅材', '4*2.2*1.2', '方', 40, '蓝海泉', '135 0028 1468', '江门', '江门一期', '42916', 10.56);</v>
      </c>
      <c r="M72" s="2" t="str">
        <f t="shared" si="3"/>
        <v>insert into purchase_items (name, category, specification, unit, price, vendor, phone, origin, purchaser, purchasingDate, amount) values ('石粉', '辅材', '4*2.2*1.2', '方', 40, '蓝海泉', '135 0028 1468', '江门', '江门一期', '42916', 10.56);'石粉', '辅材', '4*2.2*1.2', '方', 40, '蓝海泉', '135 0028 1468', '江门', '江门一期', '42916', 10.56)</v>
      </c>
    </row>
    <row r="73" spans="1:13" x14ac:dyDescent="0.15">
      <c r="A73" s="2" t="s">
        <v>1910</v>
      </c>
      <c r="B73" s="2" t="s">
        <v>1909</v>
      </c>
      <c r="C73" s="2" t="s">
        <v>1911</v>
      </c>
      <c r="D73" s="2" t="s">
        <v>1079</v>
      </c>
      <c r="E73" s="2">
        <v>40</v>
      </c>
      <c r="F73" s="2" t="s">
        <v>1858</v>
      </c>
      <c r="G73" s="2" t="s">
        <v>1859</v>
      </c>
      <c r="H73" s="2" t="s">
        <v>1742</v>
      </c>
      <c r="I73" s="4">
        <v>42916</v>
      </c>
      <c r="J73" s="4" t="s">
        <v>43</v>
      </c>
      <c r="K73" s="2">
        <v>10.96</v>
      </c>
      <c r="L73" s="2" t="str">
        <f t="shared" si="2"/>
        <v>insert into purchase_items (name, category, specification, unit, price, vendor, phone, origin, purchaser, purchasingDate, amount) values ('石粉', '辅材', '4.15*2.2*1.2', '方', 40, '蓝海泉', '135 0028 1468', '江门', '江门一期', '42916', 10.96);</v>
      </c>
      <c r="M73" s="2" t="str">
        <f t="shared" si="3"/>
        <v>insert into purchase_items (name, category, specification, unit, price, vendor, phone, origin, purchaser, purchasingDate, amount) values ('石粉', '辅材', '4.15*2.2*1.2', '方', 40, '蓝海泉', '135 0028 1468', '江门', '江门一期', '42916', 10.96);'石粉', '辅材', '4.15*2.2*1.2', '方', 40, '蓝海泉', '135 0028 1468', '江门', '江门一期', '42916', 10.96)</v>
      </c>
    </row>
    <row r="74" spans="1:13" x14ac:dyDescent="0.15">
      <c r="A74" s="2" t="s">
        <v>1912</v>
      </c>
      <c r="B74" s="2" t="s">
        <v>1909</v>
      </c>
      <c r="C74" s="2" t="s">
        <v>1913</v>
      </c>
      <c r="D74" s="2" t="s">
        <v>1079</v>
      </c>
      <c r="E74" s="2">
        <v>40</v>
      </c>
      <c r="F74" s="2" t="s">
        <v>1858</v>
      </c>
      <c r="G74" s="2" t="s">
        <v>1859</v>
      </c>
      <c r="H74" s="2" t="s">
        <v>1742</v>
      </c>
      <c r="I74" s="4">
        <v>42916</v>
      </c>
      <c r="J74" s="4" t="s">
        <v>43</v>
      </c>
      <c r="K74" s="2">
        <v>11.09</v>
      </c>
      <c r="L74" s="2" t="str">
        <f t="shared" si="2"/>
        <v>insert into purchase_items (name, category, specification, unit, price, vendor, phone, origin, purchaser, purchasingDate, amount) values ('石粉', '辅材', '4.2*2.2*1.2', '方', 40, '蓝海泉', '135 0028 1468', '江门', '江门一期', '42916', 11.09);</v>
      </c>
      <c r="M74" s="2" t="str">
        <f t="shared" si="3"/>
        <v>insert into purchase_items (name, category, specification, unit, price, vendor, phone, origin, purchaser, purchasingDate, amount) values ('石粉', '辅材', '4.2*2.2*1.2', '方', 40, '蓝海泉', '135 0028 1468', '江门', '江门一期', '42916', 11.09);'石粉', '辅材', '4.2*2.2*1.2', '方', 40, '蓝海泉', '135 0028 1468', '江门', '江门一期', '42916', 11.09)</v>
      </c>
    </row>
    <row r="75" spans="1:13" x14ac:dyDescent="0.15">
      <c r="A75" s="2" t="s">
        <v>1914</v>
      </c>
      <c r="B75" s="2" t="s">
        <v>1909</v>
      </c>
      <c r="C75" s="2" t="s">
        <v>1865</v>
      </c>
      <c r="D75" s="2" t="s">
        <v>1079</v>
      </c>
      <c r="E75" s="2">
        <v>40</v>
      </c>
      <c r="F75" s="2" t="s">
        <v>1858</v>
      </c>
      <c r="G75" s="2" t="s">
        <v>1859</v>
      </c>
      <c r="H75" s="2" t="s">
        <v>1742</v>
      </c>
      <c r="I75" s="4">
        <v>42916</v>
      </c>
      <c r="J75" s="4" t="s">
        <v>43</v>
      </c>
      <c r="K75" s="2">
        <v>10.82</v>
      </c>
      <c r="L75" s="2" t="str">
        <f t="shared" si="2"/>
        <v>insert into purchase_items (name, category, specification, unit, price, vendor, phone, origin, purchaser, purchasingDate, amount) values ('石粉', '辅材', '4.1*2.2*1.2', '方', 40, '蓝海泉', '135 0028 1468', '江门', '江门一期', '42916', 10.82);</v>
      </c>
      <c r="M75" s="2" t="str">
        <f t="shared" si="3"/>
        <v>insert into purchase_items (name, category, specification, unit, price, vendor, phone, origin, purchaser, purchasingDate, amount) values ('石粉', '辅材', '4.1*2.2*1.2', '方', 40, '蓝海泉', '135 0028 1468', '江门', '江门一期', '42916', 10.82);'石粉', '辅材', '4.1*2.2*1.2', '方', 40, '蓝海泉', '135 0028 1468', '江门', '江门一期', '42916', 10.82)</v>
      </c>
    </row>
    <row r="76" spans="1:13" x14ac:dyDescent="0.15">
      <c r="A76" s="2" t="s">
        <v>1915</v>
      </c>
      <c r="B76" s="2" t="s">
        <v>1909</v>
      </c>
      <c r="C76" s="2" t="s">
        <v>1867</v>
      </c>
      <c r="D76" s="2" t="s">
        <v>1079</v>
      </c>
      <c r="E76" s="2">
        <v>40</v>
      </c>
      <c r="F76" s="2" t="s">
        <v>1858</v>
      </c>
      <c r="G76" s="2" t="s">
        <v>1859</v>
      </c>
      <c r="H76" s="2" t="s">
        <v>1742</v>
      </c>
      <c r="I76" s="4">
        <v>42916</v>
      </c>
      <c r="J76" s="4" t="s">
        <v>43</v>
      </c>
      <c r="K76" s="2">
        <v>12.14</v>
      </c>
      <c r="L76" s="2" t="str">
        <f t="shared" si="2"/>
        <v>insert into purchase_items (name, category, specification, unit, price, vendor, phone, origin, purchaser, purchasingDate, amount) values ('石粉', '辅材', '4.4*2.3*1.2', '方', 40, '蓝海泉', '135 0028 1468', '江门', '江门一期', '42916', 12.14);</v>
      </c>
      <c r="M76" s="2" t="str">
        <f t="shared" si="3"/>
        <v>insert into purchase_items (name, category, specification, unit, price, vendor, phone, origin, purchaser, purchasingDate, amount) values ('石粉', '辅材', '4.4*2.3*1.2', '方', 40, '蓝海泉', '135 0028 1468', '江门', '江门一期', '42916', 12.14);'石粉', '辅材', '4.4*2.3*1.2', '方', 40, '蓝海泉', '135 0028 1468', '江门', '江门一期', '42916', 12.14)</v>
      </c>
    </row>
    <row r="77" spans="1:13" x14ac:dyDescent="0.15">
      <c r="A77" s="2" t="s">
        <v>1916</v>
      </c>
      <c r="B77" s="2" t="s">
        <v>1909</v>
      </c>
      <c r="C77" s="2" t="s">
        <v>1917</v>
      </c>
      <c r="D77" s="2" t="s">
        <v>1079</v>
      </c>
      <c r="E77" s="2">
        <v>43</v>
      </c>
      <c r="F77" s="2" t="s">
        <v>1869</v>
      </c>
      <c r="G77" s="2" t="s">
        <v>1870</v>
      </c>
      <c r="H77" s="2" t="s">
        <v>1742</v>
      </c>
      <c r="I77" s="4">
        <v>42944</v>
      </c>
      <c r="J77" s="4" t="s">
        <v>43</v>
      </c>
      <c r="K77" s="2">
        <v>84</v>
      </c>
      <c r="L77" s="2" t="str">
        <f t="shared" si="2"/>
        <v>insert into purchase_items (name, category, specification, unit, price, vendor, phone, origin, purchaser, purchasingDate, amount) values ('石粉', '辅材', 'CAAK1', '方', 43, '刘文湛', '188 2308 8303', '江门', '江门一期', '42944', 84);</v>
      </c>
      <c r="M77" s="2" t="str">
        <f t="shared" si="3"/>
        <v>insert into purchase_items (name, category, specification, unit, price, vendor, phone, origin, purchaser, purchasingDate, amount) values ('石粉', '辅材', 'CAAK1', '方', 43, '刘文湛', '188 2308 8303', '江门', '江门一期', '42944', 84);'石粉', '辅材', 'CAAK1', '方', 43, '刘文湛', '188 2308 8303', '江门', '江门一期', '42944', 84)</v>
      </c>
    </row>
    <row r="78" spans="1:13" x14ac:dyDescent="0.15">
      <c r="A78" s="2" t="s">
        <v>1918</v>
      </c>
      <c r="B78" s="2" t="s">
        <v>1909</v>
      </c>
      <c r="C78" s="2" t="s">
        <v>1919</v>
      </c>
      <c r="D78" s="2" t="s">
        <v>1079</v>
      </c>
      <c r="E78" s="2">
        <v>40</v>
      </c>
      <c r="F78" s="2" t="s">
        <v>1896</v>
      </c>
      <c r="G78" s="2" t="s">
        <v>1897</v>
      </c>
      <c r="H78" s="2" t="s">
        <v>1742</v>
      </c>
      <c r="I78" s="4">
        <v>42978</v>
      </c>
      <c r="J78" s="4" t="s">
        <v>43</v>
      </c>
      <c r="K78" s="2">
        <v>74.58</v>
      </c>
      <c r="L78" s="2" t="str">
        <f t="shared" si="2"/>
        <v>insert into purchase_items (name, category, specification, unit, price, vendor, phone, origin, purchaser, purchasingDate, amount) values ('石粉', '辅材', 'CAAK2', '方', 40, '马世会', '139 2308 1895', '江门', '江门一期', '42978', 74.58);</v>
      </c>
      <c r="M78" s="2" t="str">
        <f t="shared" si="3"/>
        <v>insert into purchase_items (name, category, specification, unit, price, vendor, phone, origin, purchaser, purchasingDate, amount) values ('石粉', '辅材', 'CAAK2', '方', 40, '马世会', '139 2308 1895', '江门', '江门一期', '42978', 74.58);'石粉', '辅材', 'CAAK2', '方', 40, '马世会', '139 2308 1895', '江门', '江门一期', '42978', 74.58)</v>
      </c>
    </row>
    <row r="79" spans="1:13" x14ac:dyDescent="0.15">
      <c r="A79" s="2" t="s">
        <v>1920</v>
      </c>
      <c r="B79" s="2" t="s">
        <v>1909</v>
      </c>
      <c r="C79" s="2" t="s">
        <v>1921</v>
      </c>
      <c r="D79" s="2" t="s">
        <v>1079</v>
      </c>
      <c r="E79" s="2">
        <v>50</v>
      </c>
      <c r="F79" s="2" t="s">
        <v>1896</v>
      </c>
      <c r="G79" s="2" t="s">
        <v>1897</v>
      </c>
      <c r="H79" s="2" t="s">
        <v>1742</v>
      </c>
      <c r="I79" s="4">
        <v>43039</v>
      </c>
      <c r="J79" s="4" t="s">
        <v>43</v>
      </c>
      <c r="K79" s="2">
        <v>85.17</v>
      </c>
      <c r="L79" s="2" t="str">
        <f t="shared" si="2"/>
        <v>insert into purchase_items (name, category, specification, unit, price, vendor, phone, origin, purchaser, purchasingDate, amount) values ('石粉', '辅材', 'CAAK3', '方', 50, '马世会', '139 2308 1895', '江门', '江门一期', '43039', 85.17);</v>
      </c>
      <c r="M79" s="2" t="str">
        <f t="shared" si="3"/>
        <v>insert into purchase_items (name, category, specification, unit, price, vendor, phone, origin, purchaser, purchasingDate, amount) values ('石粉', '辅材', 'CAAK3', '方', 50, '马世会', '139 2308 1895', '江门', '江门一期', '43039', 85.17);'石粉', '辅材', 'CAAK3', '方', 50, '马世会', '139 2308 1895', '江门', '江门一期', '43039', 85.17)</v>
      </c>
    </row>
    <row r="80" spans="1:13" x14ac:dyDescent="0.15">
      <c r="A80" s="2" t="s">
        <v>1922</v>
      </c>
      <c r="B80" s="2" t="s">
        <v>1909</v>
      </c>
      <c r="C80" s="2" t="s">
        <v>1923</v>
      </c>
      <c r="D80" s="2" t="s">
        <v>1079</v>
      </c>
      <c r="E80" s="2">
        <v>43</v>
      </c>
      <c r="F80" s="2" t="s">
        <v>1869</v>
      </c>
      <c r="G80" s="2" t="s">
        <v>1870</v>
      </c>
      <c r="H80" s="2" t="s">
        <v>1742</v>
      </c>
      <c r="I80" s="4">
        <v>42825</v>
      </c>
      <c r="J80" s="4" t="s">
        <v>86</v>
      </c>
      <c r="K80" s="2">
        <v>247</v>
      </c>
      <c r="L80" s="2" t="str">
        <f t="shared" si="2"/>
        <v>insert into purchase_items (name, category, specification, unit, price, vendor, phone, origin, purchaser, purchasingDate, amount) values ('石粉', '辅材', 'CAAK4', '方', 43, '刘文湛', '188 2308 8303', '江门', '江门售楼部', '42825', 247);</v>
      </c>
      <c r="M80" s="2" t="str">
        <f t="shared" si="3"/>
        <v>insert into purchase_items (name, category, specification, unit, price, vendor, phone, origin, purchaser, purchasingDate, amount) values ('石粉', '辅材', 'CAAK4', '方', 43, '刘文湛', '188 2308 8303', '江门', '江门售楼部', '42825', 247);'石粉', '辅材', 'CAAK4', '方', 43, '刘文湛', '188 2308 8303', '江门', '江门售楼部', '42825', 247)</v>
      </c>
    </row>
    <row r="81" spans="1:13" x14ac:dyDescent="0.15">
      <c r="A81" s="2" t="s">
        <v>1924</v>
      </c>
      <c r="B81" s="2" t="s">
        <v>1909</v>
      </c>
      <c r="C81" s="2" t="s">
        <v>1925</v>
      </c>
      <c r="D81" s="2" t="s">
        <v>1079</v>
      </c>
      <c r="E81" s="2">
        <v>43</v>
      </c>
      <c r="F81" s="2" t="s">
        <v>1869</v>
      </c>
      <c r="G81" s="2" t="s">
        <v>1870</v>
      </c>
      <c r="H81" s="2" t="s">
        <v>1742</v>
      </c>
      <c r="I81" s="4">
        <v>42855</v>
      </c>
      <c r="J81" s="4" t="s">
        <v>86</v>
      </c>
      <c r="K81" s="2">
        <v>24</v>
      </c>
      <c r="L81" s="2" t="str">
        <f t="shared" si="2"/>
        <v>insert into purchase_items (name, category, specification, unit, price, vendor, phone, origin, purchaser, purchasingDate, amount) values ('石粉', '辅材', 'CAAK5', '方', 43, '刘文湛', '188 2308 8303', '江门', '江门售楼部', '42855', 24);</v>
      </c>
      <c r="M81" s="2" t="str">
        <f t="shared" si="3"/>
        <v>insert into purchase_items (name, category, specification, unit, price, vendor, phone, origin, purchaser, purchasingDate, amount) values ('石粉', '辅材', 'CAAK5', '方', 43, '刘文湛', '188 2308 8303', '江门', '江门售楼部', '42855', 24);'石粉', '辅材', 'CAAK5', '方', 43, '刘文湛', '188 2308 8303', '江门', '江门售楼部', '42855', 24)</v>
      </c>
    </row>
    <row r="82" spans="1:13" x14ac:dyDescent="0.15">
      <c r="A82" s="2" t="s">
        <v>1926</v>
      </c>
      <c r="B82" s="2" t="s">
        <v>1909</v>
      </c>
      <c r="C82" s="2" t="s">
        <v>1927</v>
      </c>
      <c r="D82" s="2" t="s">
        <v>1079</v>
      </c>
      <c r="E82" s="2">
        <v>75</v>
      </c>
      <c r="F82" s="2" t="s">
        <v>1881</v>
      </c>
      <c r="G82" s="2" t="s">
        <v>1882</v>
      </c>
      <c r="H82" s="2" t="s">
        <v>1900</v>
      </c>
      <c r="I82" s="4">
        <v>43100</v>
      </c>
      <c r="J82" s="4" t="s">
        <v>1272</v>
      </c>
      <c r="K82" s="2">
        <v>92</v>
      </c>
      <c r="L82" s="2" t="str">
        <f t="shared" si="2"/>
        <v>insert into purchase_items (name, category, specification, unit, price, vendor, phone, origin, purchaser, purchasingDate, amount) values ('石粉', '辅材', 'CAAK6', '方', 75, '张武', '135 3563 1168', '大良', '财富中心', '43100', 92);</v>
      </c>
      <c r="M82" s="2" t="str">
        <f t="shared" si="3"/>
        <v>insert into purchase_items (name, category, specification, unit, price, vendor, phone, origin, purchaser, purchasingDate, amount) values ('石粉', '辅材', 'CAAK6', '方', 75, '张武', '135 3563 1168', '大良', '财富中心', '43100', 92);'石粉', '辅材', 'CAAK6', '方', 75, '张武', '135 3563 1168', '大良', '财富中心', '43100', 92)</v>
      </c>
    </row>
    <row r="83" spans="1:13" x14ac:dyDescent="0.15">
      <c r="A83" s="2" t="s">
        <v>1928</v>
      </c>
      <c r="B83" s="2" t="s">
        <v>1909</v>
      </c>
      <c r="C83" s="2" t="s">
        <v>1929</v>
      </c>
      <c r="D83" s="2" t="s">
        <v>1079</v>
      </c>
      <c r="E83" s="2">
        <v>75</v>
      </c>
      <c r="F83" s="2" t="s">
        <v>1881</v>
      </c>
      <c r="G83" s="16" t="s">
        <v>1882</v>
      </c>
      <c r="H83" s="16" t="s">
        <v>1900</v>
      </c>
      <c r="I83" s="4">
        <v>43100</v>
      </c>
      <c r="J83" s="4" t="s">
        <v>1272</v>
      </c>
      <c r="K83" s="2">
        <v>158</v>
      </c>
      <c r="L83" s="2" t="str">
        <f t="shared" si="2"/>
        <v>insert into purchase_items (name, category, specification, unit, price, vendor, phone, origin, purchaser, purchasingDate, amount) values ('石粉', '辅材', 'CAAK7', '方', 75, '张武', '135 3563 1168', '大良', '财富中心', '43100', 158);</v>
      </c>
      <c r="M83" s="2" t="str">
        <f t="shared" si="3"/>
        <v>insert into purchase_items (name, category, specification, unit, price, vendor, phone, origin, purchaser, purchasingDate, amount) values ('石粉', '辅材', 'CAAK7', '方', 75, '张武', '135 3563 1168', '大良', '财富中心', '43100', 158);'石粉', '辅材', 'CAAK7', '方', 75, '张武', '135 3563 1168', '大良', '财富中心', '43100', 158)</v>
      </c>
    </row>
    <row r="84" spans="1:13" x14ac:dyDescent="0.15">
      <c r="A84" s="2" t="s">
        <v>1930</v>
      </c>
      <c r="B84" s="2" t="s">
        <v>1909</v>
      </c>
      <c r="C84" s="2" t="s">
        <v>1931</v>
      </c>
      <c r="D84" s="2" t="s">
        <v>1079</v>
      </c>
      <c r="E84" s="2">
        <v>55</v>
      </c>
      <c r="F84" s="2" t="s">
        <v>1822</v>
      </c>
      <c r="G84" s="2" t="s">
        <v>1823</v>
      </c>
      <c r="H84" s="2" t="s">
        <v>1932</v>
      </c>
      <c r="I84" s="4">
        <v>43069</v>
      </c>
      <c r="J84" s="4" t="s">
        <v>188</v>
      </c>
      <c r="K84" s="2">
        <v>105</v>
      </c>
      <c r="L84" s="2" t="str">
        <f t="shared" si="2"/>
        <v>insert into purchase_items (name, category, specification, unit, price, vendor, phone, origin, purchaser, purchasingDate, amount) values ('石粉', '辅材', 'CAAK8', '方', 55, '张玉建', '158 1314 0663', 'CAAI7', '中山火炬', '43069', 105);</v>
      </c>
      <c r="M84" s="2" t="str">
        <f t="shared" si="3"/>
        <v>insert into purchase_items (name, category, specification, unit, price, vendor, phone, origin, purchaser, purchasingDate, amount) values ('石粉', '辅材', 'CAAK8', '方', 55, '张玉建', '158 1314 0663', 'CAAI7', '中山火炬', '43069', 105);'石粉', '辅材', 'CAAK8', '方', 55, '张玉建', '158 1314 0663', 'CAAI7', '中山火炬', '43069', 105)</v>
      </c>
    </row>
    <row r="85" spans="1:13" x14ac:dyDescent="0.15">
      <c r="A85" s="2" t="s">
        <v>1933</v>
      </c>
      <c r="B85" s="2" t="s">
        <v>1909</v>
      </c>
      <c r="C85" s="2" t="s">
        <v>1934</v>
      </c>
      <c r="D85" s="2" t="s">
        <v>1079</v>
      </c>
      <c r="E85" s="2">
        <v>55</v>
      </c>
      <c r="F85" s="2" t="s">
        <v>1935</v>
      </c>
      <c r="G85" s="2" t="s">
        <v>1823</v>
      </c>
      <c r="H85" s="2" t="s">
        <v>1936</v>
      </c>
      <c r="I85" s="4">
        <v>43100</v>
      </c>
      <c r="J85" s="4" t="s">
        <v>188</v>
      </c>
      <c r="K85" s="2">
        <v>433</v>
      </c>
      <c r="L85" s="2" t="str">
        <f t="shared" si="2"/>
        <v>insert into purchase_items (name, category, specification, unit, price, vendor, phone, origin, purchaser, purchasingDate, amount) values ('石粉', '辅材', 'CAAK9', '方', 55, '张玉建 ', '158 1314 0663', 'CAAI8', '中山火炬', '43100', 433);</v>
      </c>
      <c r="M85" s="2" t="str">
        <f t="shared" si="3"/>
        <v>insert into purchase_items (name, category, specification, unit, price, vendor, phone, origin, purchaser, purchasingDate, amount) values ('石粉', '辅材', 'CAAK9', '方', 55, '张玉建 ', '158 1314 0663', 'CAAI8', '中山火炬', '43100', 433);'石粉', '辅材', 'CAAK9', '方', 55, '张玉建 ', '158 1314 0663', 'CAAI8', '中山火炬', '43100', 433)</v>
      </c>
    </row>
    <row r="86" spans="1:13" x14ac:dyDescent="0.15">
      <c r="A86" s="2">
        <v>5017</v>
      </c>
      <c r="B86" s="2" t="s">
        <v>1937</v>
      </c>
      <c r="C86" s="2" t="s">
        <v>1938</v>
      </c>
      <c r="D86" s="2" t="s">
        <v>1079</v>
      </c>
      <c r="E86" s="2">
        <v>35</v>
      </c>
      <c r="F86" s="2" t="s">
        <v>1858</v>
      </c>
      <c r="G86" s="2" t="s">
        <v>1859</v>
      </c>
      <c r="H86" s="2" t="s">
        <v>1742</v>
      </c>
      <c r="I86" s="4">
        <v>42916</v>
      </c>
      <c r="J86" s="4" t="s">
        <v>43</v>
      </c>
      <c r="K86" s="2">
        <v>10.3</v>
      </c>
      <c r="L86" s="2" t="str">
        <f t="shared" si="2"/>
        <v>insert into purchase_items (name, category, specification, unit, price, vendor, phone, origin, purchaser, purchasingDate, amount) values ('石渣', '辅材', '3.9*2.2*1.2', '方', 35, '蓝海泉', '135 0028 1468', '江门', '江门一期', '42916', 10.3);</v>
      </c>
      <c r="M86" s="2" t="str">
        <f t="shared" si="3"/>
        <v>insert into purchase_items (name, category, specification, unit, price, vendor, phone, origin, purchaser, purchasingDate, amount) values ('石渣', '辅材', '3.9*2.2*1.2', '方', 35, '蓝海泉', '135 0028 1468', '江门', '江门一期', '42916', 10.3);'石渣', '辅材', '3.9*2.2*1.2', '方', 35, '蓝海泉', '135 0028 1468', '江门', '江门一期', '42916', 10.3)</v>
      </c>
    </row>
    <row r="87" spans="1:13" x14ac:dyDescent="0.15">
      <c r="A87" s="2" t="s">
        <v>1939</v>
      </c>
      <c r="B87" s="2" t="s">
        <v>1937</v>
      </c>
      <c r="C87" s="2" t="s">
        <v>1867</v>
      </c>
      <c r="D87" s="2" t="s">
        <v>1079</v>
      </c>
      <c r="E87" s="2">
        <v>35</v>
      </c>
      <c r="F87" s="2" t="s">
        <v>1858</v>
      </c>
      <c r="G87" s="2" t="s">
        <v>1859</v>
      </c>
      <c r="H87" s="2" t="s">
        <v>1742</v>
      </c>
      <c r="I87" s="4">
        <v>42916</v>
      </c>
      <c r="J87" s="4" t="s">
        <v>43</v>
      </c>
      <c r="K87" s="2">
        <v>12.14</v>
      </c>
      <c r="L87" s="2" t="str">
        <f t="shared" si="2"/>
        <v>insert into purchase_items (name, category, specification, unit, price, vendor, phone, origin, purchaser, purchasingDate, amount) values ('石渣', '辅材', '4.4*2.3*1.2', '方', 35, '蓝海泉', '135 0028 1468', '江门', '江门一期', '42916', 12.14);</v>
      </c>
      <c r="M87" s="2" t="str">
        <f t="shared" si="3"/>
        <v>insert into purchase_items (name, category, specification, unit, price, vendor, phone, origin, purchaser, purchasingDate, amount) values ('石渣', '辅材', '4.4*2.3*1.2', '方', 35, '蓝海泉', '135 0028 1468', '江门', '江门一期', '42916', 12.14);'石渣', '辅材', '4.4*2.3*1.2', '方', 35, '蓝海泉', '135 0028 1468', '江门', '江门一期', '42916', 12.14)</v>
      </c>
    </row>
    <row r="88" spans="1:13" x14ac:dyDescent="0.15">
      <c r="A88" s="2" t="s">
        <v>1940</v>
      </c>
      <c r="B88" s="2" t="s">
        <v>1937</v>
      </c>
      <c r="C88" s="2" t="s">
        <v>1857</v>
      </c>
      <c r="D88" s="2" t="s">
        <v>1079</v>
      </c>
      <c r="E88" s="2">
        <v>35</v>
      </c>
      <c r="F88" s="2" t="s">
        <v>1858</v>
      </c>
      <c r="G88" s="2" t="s">
        <v>1859</v>
      </c>
      <c r="H88" s="2" t="s">
        <v>1742</v>
      </c>
      <c r="I88" s="4">
        <v>42916</v>
      </c>
      <c r="J88" s="4" t="s">
        <v>43</v>
      </c>
      <c r="K88" s="2">
        <v>10.56</v>
      </c>
      <c r="L88" s="2" t="str">
        <f t="shared" si="2"/>
        <v>insert into purchase_items (name, category, specification, unit, price, vendor, phone, origin, purchaser, purchasingDate, amount) values ('石渣', '辅材', '4*2.2*1.2', '方', 35, '蓝海泉', '135 0028 1468', '江门', '江门一期', '42916', 10.56);</v>
      </c>
      <c r="M88" s="2" t="str">
        <f t="shared" si="3"/>
        <v>insert into purchase_items (name, category, specification, unit, price, vendor, phone, origin, purchaser, purchasingDate, amount) values ('石渣', '辅材', '4*2.2*1.2', '方', 35, '蓝海泉', '135 0028 1468', '江门', '江门一期', '42916', 10.56);'石渣', '辅材', '4*2.2*1.2', '方', 35, '蓝海泉', '135 0028 1468', '江门', '江门一期', '42916', 10.56)</v>
      </c>
    </row>
    <row r="89" spans="1:13" x14ac:dyDescent="0.15">
      <c r="A89" s="2" t="s">
        <v>1941</v>
      </c>
      <c r="B89" s="2" t="s">
        <v>1937</v>
      </c>
      <c r="C89" s="2" t="s">
        <v>1865</v>
      </c>
      <c r="D89" s="2" t="s">
        <v>1079</v>
      </c>
      <c r="E89" s="2">
        <v>35</v>
      </c>
      <c r="F89" s="2" t="s">
        <v>1858</v>
      </c>
      <c r="G89" s="2" t="s">
        <v>1859</v>
      </c>
      <c r="H89" s="2" t="s">
        <v>1742</v>
      </c>
      <c r="I89" s="4">
        <v>42916</v>
      </c>
      <c r="J89" s="4" t="s">
        <v>43</v>
      </c>
      <c r="K89" s="2">
        <v>10.82</v>
      </c>
      <c r="L89" s="2" t="str">
        <f t="shared" si="2"/>
        <v>insert into purchase_items (name, category, specification, unit, price, vendor, phone, origin, purchaser, purchasingDate, amount) values ('石渣', '辅材', '4.1*2.2*1.2', '方', 35, '蓝海泉', '135 0028 1468', '江门', '江门一期', '42916', 10.82);</v>
      </c>
      <c r="M89" s="2" t="str">
        <f t="shared" si="3"/>
        <v>insert into purchase_items (name, category, specification, unit, price, vendor, phone, origin, purchaser, purchasingDate, amount) values ('石渣', '辅材', '4.1*2.2*1.2', '方', 35, '蓝海泉', '135 0028 1468', '江门', '江门一期', '42916', 10.82);'石渣', '辅材', '4.1*2.2*1.2', '方', 35, '蓝海泉', '135 0028 1468', '江门', '江门一期', '42916', 10.82)</v>
      </c>
    </row>
    <row r="90" spans="1:13" x14ac:dyDescent="0.15">
      <c r="A90" s="2" t="s">
        <v>1942</v>
      </c>
      <c r="B90" s="2" t="s">
        <v>1937</v>
      </c>
      <c r="C90" s="2" t="s">
        <v>1943</v>
      </c>
      <c r="D90" s="2" t="s">
        <v>1079</v>
      </c>
      <c r="E90" s="2">
        <v>35</v>
      </c>
      <c r="F90" s="2" t="s">
        <v>1869</v>
      </c>
      <c r="G90" s="2" t="s">
        <v>1870</v>
      </c>
      <c r="H90" s="2" t="s">
        <v>1742</v>
      </c>
      <c r="I90" s="4">
        <v>42944</v>
      </c>
      <c r="J90" s="4" t="s">
        <v>43</v>
      </c>
      <c r="K90" s="2">
        <v>413</v>
      </c>
      <c r="L90" s="2" t="str">
        <f t="shared" si="2"/>
        <v>insert into purchase_items (name, category, specification, unit, price, vendor, phone, origin, purchaser, purchasingDate, amount) values ('石渣', '辅材', 'CAAL1', '方', 35, '刘文湛', '188 2308 8303', '江门', '江门一期', '42944', 413);</v>
      </c>
      <c r="M90" s="2" t="str">
        <f t="shared" si="3"/>
        <v>insert into purchase_items (name, category, specification, unit, price, vendor, phone, origin, purchaser, purchasingDate, amount) values ('石渣', '辅材', 'CAAL1', '方', 35, '刘文湛', '188 2308 8303', '江门', '江门一期', '42944', 413);'石渣', '辅材', 'CAAL1', '方', 35, '刘文湛', '188 2308 8303', '江门', '江门一期', '42944', 413)</v>
      </c>
    </row>
    <row r="91" spans="1:13" x14ac:dyDescent="0.15">
      <c r="A91" s="2" t="s">
        <v>1944</v>
      </c>
      <c r="B91" s="2" t="s">
        <v>1937</v>
      </c>
      <c r="C91" s="2" t="s">
        <v>1945</v>
      </c>
      <c r="D91" s="2" t="s">
        <v>1079</v>
      </c>
      <c r="E91" s="2">
        <v>35</v>
      </c>
      <c r="F91" s="2" t="s">
        <v>1896</v>
      </c>
      <c r="G91" s="2" t="s">
        <v>1897</v>
      </c>
      <c r="H91" s="2" t="s">
        <v>1742</v>
      </c>
      <c r="I91" s="4">
        <v>42978</v>
      </c>
      <c r="J91" s="4" t="s">
        <v>43</v>
      </c>
      <c r="K91" s="2">
        <v>22.7</v>
      </c>
      <c r="L91" s="2" t="str">
        <f t="shared" si="2"/>
        <v>insert into purchase_items (name, category, specification, unit, price, vendor, phone, origin, purchaser, purchasingDate, amount) values ('石渣', '辅材', 'CAAL2', '方', 35, '马世会', '139 2308 1895', '江门', '江门一期', '42978', 22.7);</v>
      </c>
      <c r="M91" s="2" t="str">
        <f t="shared" si="3"/>
        <v>insert into purchase_items (name, category, specification, unit, price, vendor, phone, origin, purchaser, purchasingDate, amount) values ('石渣', '辅材', 'CAAL2', '方', 35, '马世会', '139 2308 1895', '江门', '江门一期', '42978', 22.7);'石渣', '辅材', 'CAAL2', '方', 35, '马世会', '139 2308 1895', '江门', '江门一期', '42978', 22.7)</v>
      </c>
    </row>
    <row r="92" spans="1:13" x14ac:dyDescent="0.15">
      <c r="A92" s="2" t="s">
        <v>1946</v>
      </c>
      <c r="B92" s="2" t="s">
        <v>1937</v>
      </c>
      <c r="C92" s="2" t="s">
        <v>1947</v>
      </c>
      <c r="D92" s="2" t="s">
        <v>1079</v>
      </c>
      <c r="E92" s="2">
        <v>35</v>
      </c>
      <c r="F92" s="2" t="s">
        <v>1869</v>
      </c>
      <c r="G92" s="2" t="s">
        <v>1870</v>
      </c>
      <c r="H92" s="2" t="s">
        <v>1742</v>
      </c>
      <c r="I92" s="4">
        <v>42825</v>
      </c>
      <c r="J92" s="4" t="s">
        <v>86</v>
      </c>
      <c r="K92" s="2">
        <v>398</v>
      </c>
      <c r="L92" s="2" t="str">
        <f t="shared" si="2"/>
        <v>insert into purchase_items (name, category, specification, unit, price, vendor, phone, origin, purchaser, purchasingDate, amount) values ('石渣', '辅材', 'CAAL3', '方', 35, '刘文湛', '188 2308 8303', '江门', '江门售楼部', '42825', 398);</v>
      </c>
      <c r="M92" s="2" t="str">
        <f t="shared" si="3"/>
        <v>insert into purchase_items (name, category, specification, unit, price, vendor, phone, origin, purchaser, purchasingDate, amount) values ('石渣', '辅材', 'CAAL3', '方', 35, '刘文湛', '188 2308 8303', '江门', '江门售楼部', '42825', 398);'石渣', '辅材', 'CAAL3', '方', 35, '刘文湛', '188 2308 8303', '江门', '江门售楼部', '42825', 398)</v>
      </c>
    </row>
    <row r="93" spans="1:13" x14ac:dyDescent="0.15">
      <c r="A93" s="2">
        <v>5018</v>
      </c>
      <c r="B93" s="2" t="s">
        <v>1948</v>
      </c>
      <c r="C93" s="2" t="s">
        <v>1857</v>
      </c>
      <c r="D93" s="2" t="s">
        <v>1079</v>
      </c>
      <c r="E93" s="2">
        <v>110</v>
      </c>
      <c r="F93" s="2" t="s">
        <v>1858</v>
      </c>
      <c r="G93" s="2" t="s">
        <v>1859</v>
      </c>
      <c r="H93" s="2" t="s">
        <v>1742</v>
      </c>
      <c r="I93" s="4">
        <v>42916</v>
      </c>
      <c r="J93" s="4" t="s">
        <v>43</v>
      </c>
      <c r="K93" s="2">
        <v>10.56</v>
      </c>
      <c r="L93" s="2" t="str">
        <f t="shared" si="2"/>
        <v>insert into purchase_items (name, category, specification, unit, price, vendor, phone, origin, purchaser, purchasingDate, amount) values ('1-3石', '辅材', '4*2.2*1.2', '方', 110, '蓝海泉', '135 0028 1468', '江门', '江门一期', '42916', 10.56);</v>
      </c>
      <c r="M93" s="2" t="str">
        <f t="shared" si="3"/>
        <v>insert into purchase_items (name, category, specification, unit, price, vendor, phone, origin, purchaser, purchasingDate, amount) values ('1-3石', '辅材', '4*2.2*1.2', '方', 110, '蓝海泉', '135 0028 1468', '江门', '江门一期', '42916', 10.56);'1-3石', '辅材', '4*2.2*1.2', '方', 110, '蓝海泉', '135 0028 1468', '江门', '江门一期', '42916', 10.56)</v>
      </c>
    </row>
    <row r="94" spans="1:13" x14ac:dyDescent="0.15">
      <c r="A94" s="2" t="s">
        <v>1949</v>
      </c>
      <c r="B94" s="2" t="s">
        <v>1950</v>
      </c>
      <c r="C94" s="2" t="s">
        <v>1863</v>
      </c>
      <c r="D94" s="2" t="s">
        <v>1079</v>
      </c>
      <c r="E94" s="2">
        <v>110</v>
      </c>
      <c r="F94" s="2" t="s">
        <v>1858</v>
      </c>
      <c r="G94" s="2" t="s">
        <v>1859</v>
      </c>
      <c r="H94" s="2" t="s">
        <v>1742</v>
      </c>
      <c r="I94" s="4">
        <v>42916</v>
      </c>
      <c r="J94" s="4" t="s">
        <v>43</v>
      </c>
      <c r="K94" s="2">
        <v>9.9</v>
      </c>
      <c r="L94" s="2" t="str">
        <f t="shared" si="2"/>
        <v>insert into purchase_items (name, category, specification, unit, price, vendor, phone, origin, purchaser, purchasingDate, amount) values ('1-4石', '辅材', '3.75*2.2*1.2', '方', 110, '蓝海泉', '135 0028 1468', '江门', '江门一期', '42916', 9.9);</v>
      </c>
      <c r="M94" s="2" t="str">
        <f t="shared" si="3"/>
        <v>insert into purchase_items (name, category, specification, unit, price, vendor, phone, origin, purchaser, purchasingDate, amount) values ('1-4石', '辅材', '3.75*2.2*1.2', '方', 110, '蓝海泉', '135 0028 1468', '江门', '江门一期', '42916', 9.9);'1-4石', '辅材', '3.75*2.2*1.2', '方', 110, '蓝海泉', '135 0028 1468', '江门', '江门一期', '42916', 9.9)</v>
      </c>
    </row>
    <row r="95" spans="1:13" x14ac:dyDescent="0.15">
      <c r="A95" s="2" t="s">
        <v>1951</v>
      </c>
      <c r="B95" s="2" t="s">
        <v>1952</v>
      </c>
      <c r="C95" s="2" t="s">
        <v>1913</v>
      </c>
      <c r="D95" s="2" t="s">
        <v>1079</v>
      </c>
      <c r="E95" s="2">
        <v>110</v>
      </c>
      <c r="F95" s="2" t="s">
        <v>1858</v>
      </c>
      <c r="G95" s="2" t="s">
        <v>1859</v>
      </c>
      <c r="H95" s="2" t="s">
        <v>1742</v>
      </c>
      <c r="I95" s="4">
        <v>42916</v>
      </c>
      <c r="J95" s="4" t="s">
        <v>43</v>
      </c>
      <c r="K95" s="2">
        <v>11.09</v>
      </c>
      <c r="L95" s="2" t="str">
        <f t="shared" si="2"/>
        <v>insert into purchase_items (name, category, specification, unit, price, vendor, phone, origin, purchaser, purchasingDate, amount) values ('1-5石', '辅材', '4.2*2.2*1.2', '方', 110, '蓝海泉', '135 0028 1468', '江门', '江门一期', '42916', 11.09);</v>
      </c>
      <c r="M95" s="2" t="str">
        <f t="shared" si="3"/>
        <v>insert into purchase_items (name, category, specification, unit, price, vendor, phone, origin, purchaser, purchasingDate, amount) values ('1-5石', '辅材', '4.2*2.2*1.2', '方', 110, '蓝海泉', '135 0028 1468', '江门', '江门一期', '42916', 11.09);'1-5石', '辅材', '4.2*2.2*1.2', '方', 110, '蓝海泉', '135 0028 1468', '江门', '江门一期', '42916', 11.09)</v>
      </c>
    </row>
    <row r="96" spans="1:13" x14ac:dyDescent="0.15">
      <c r="A96" s="2" t="s">
        <v>1953</v>
      </c>
      <c r="B96" s="2" t="s">
        <v>1954</v>
      </c>
      <c r="C96" s="2" t="s">
        <v>1857</v>
      </c>
      <c r="D96" s="2" t="s">
        <v>1079</v>
      </c>
      <c r="E96" s="2">
        <v>110</v>
      </c>
      <c r="F96" s="2" t="s">
        <v>1858</v>
      </c>
      <c r="G96" s="2" t="s">
        <v>1859</v>
      </c>
      <c r="H96" s="2" t="s">
        <v>1742</v>
      </c>
      <c r="I96" s="4">
        <v>42916</v>
      </c>
      <c r="J96" s="4" t="s">
        <v>43</v>
      </c>
      <c r="K96" s="2">
        <v>10.56</v>
      </c>
      <c r="L96" s="2" t="str">
        <f t="shared" si="2"/>
        <v>insert into purchase_items (name, category, specification, unit, price, vendor, phone, origin, purchaser, purchasingDate, amount) values ('1-6石', '辅材', '4*2.2*1.2', '方', 110, '蓝海泉', '135 0028 1468', '江门', '江门一期', '42916', 10.56);</v>
      </c>
      <c r="M96" s="2" t="str">
        <f t="shared" si="3"/>
        <v>insert into purchase_items (name, category, specification, unit, price, vendor, phone, origin, purchaser, purchasingDate, amount) values ('1-6石', '辅材', '4*2.2*1.2', '方', 110, '蓝海泉', '135 0028 1468', '江门', '江门一期', '42916', 10.56);'1-6石', '辅材', '4*2.2*1.2', '方', 110, '蓝海泉', '135 0028 1468', '江门', '江门一期', '42916', 10.56)</v>
      </c>
    </row>
    <row r="97" spans="1:13" x14ac:dyDescent="0.15">
      <c r="A97" s="2" t="s">
        <v>1955</v>
      </c>
      <c r="B97" s="2" t="s">
        <v>1956</v>
      </c>
      <c r="C97" s="2" t="s">
        <v>1913</v>
      </c>
      <c r="D97" s="2" t="s">
        <v>1079</v>
      </c>
      <c r="E97" s="2">
        <v>35</v>
      </c>
      <c r="F97" s="2" t="s">
        <v>1858</v>
      </c>
      <c r="G97" s="2" t="s">
        <v>1859</v>
      </c>
      <c r="H97" s="2" t="s">
        <v>1742</v>
      </c>
      <c r="I97" s="4">
        <v>42916</v>
      </c>
      <c r="J97" s="4" t="s">
        <v>43</v>
      </c>
      <c r="K97" s="2">
        <v>11.09</v>
      </c>
      <c r="L97" s="2" t="str">
        <f t="shared" si="2"/>
        <v>insert into purchase_items (name, category, specification, unit, price, vendor, phone, origin, purchaser, purchasingDate, amount) values ('1-7石', '辅材', '4.2*2.2*1.2', '方', 35, '蓝海泉', '135 0028 1468', '江门', '江门一期', '42916', 11.09);</v>
      </c>
      <c r="M97" s="2" t="str">
        <f t="shared" si="3"/>
        <v>insert into purchase_items (name, category, specification, unit, price, vendor, phone, origin, purchaser, purchasingDate, amount) values ('1-7石', '辅材', '4.2*2.2*1.2', '方', 35, '蓝海泉', '135 0028 1468', '江门', '江门一期', '42916', 11.09);'1-7石', '辅材', '4.2*2.2*1.2', '方', 35, '蓝海泉', '135 0028 1468', '江门', '江门一期', '42916', 11.09)</v>
      </c>
    </row>
    <row r="98" spans="1:13" x14ac:dyDescent="0.15">
      <c r="A98" s="2" t="s">
        <v>1957</v>
      </c>
      <c r="B98" s="2" t="s">
        <v>1958</v>
      </c>
      <c r="C98" s="2" t="s">
        <v>1959</v>
      </c>
      <c r="D98" s="2" t="s">
        <v>1079</v>
      </c>
      <c r="E98" s="2">
        <v>110</v>
      </c>
      <c r="F98" s="2" t="s">
        <v>1896</v>
      </c>
      <c r="G98" s="2" t="s">
        <v>1897</v>
      </c>
      <c r="H98" s="2" t="s">
        <v>1742</v>
      </c>
      <c r="I98" s="4">
        <v>42978</v>
      </c>
      <c r="J98" s="4" t="s">
        <v>43</v>
      </c>
      <c r="K98" s="2">
        <v>63.5</v>
      </c>
      <c r="L98" s="2" t="str">
        <f t="shared" si="2"/>
        <v>insert into purchase_items (name, category, specification, unit, price, vendor, phone, origin, purchaser, purchasingDate, amount) values ('1-8石', '辅材', 'CAAM1', '方', 110, '马世会', '139 2308 1895', '江门', '江门一期', '42978', 63.5);</v>
      </c>
      <c r="M98" s="2" t="str">
        <f t="shared" si="3"/>
        <v>insert into purchase_items (name, category, specification, unit, price, vendor, phone, origin, purchaser, purchasingDate, amount) values ('1-8石', '辅材', 'CAAM1', '方', 110, '马世会', '139 2308 1895', '江门', '江门一期', '42978', 63.5);'1-8石', '辅材', 'CAAM1', '方', 110, '马世会', '139 2308 1895', '江门', '江门一期', '42978', 63.5)</v>
      </c>
    </row>
    <row r="99" spans="1:13" x14ac:dyDescent="0.15">
      <c r="A99" s="2" t="s">
        <v>1960</v>
      </c>
      <c r="B99" s="2" t="s">
        <v>1961</v>
      </c>
      <c r="C99" s="2" t="s">
        <v>1962</v>
      </c>
      <c r="D99" s="2" t="s">
        <v>1079</v>
      </c>
      <c r="E99" s="2">
        <v>120</v>
      </c>
      <c r="F99" s="2" t="s">
        <v>1896</v>
      </c>
      <c r="G99" s="2" t="s">
        <v>1897</v>
      </c>
      <c r="H99" s="2" t="s">
        <v>1742</v>
      </c>
      <c r="I99" s="4">
        <v>43039</v>
      </c>
      <c r="J99" s="4" t="s">
        <v>43</v>
      </c>
      <c r="K99" s="2">
        <v>113.71</v>
      </c>
      <c r="L99" s="2" t="str">
        <f t="shared" si="2"/>
        <v>insert into purchase_items (name, category, specification, unit, price, vendor, phone, origin, purchaser, purchasingDate, amount) values ('1-9石', '辅材', 'CAAM2', '方', 120, '马世会', '139 2308 1895', '江门', '江门一期', '43039', 113.71);</v>
      </c>
      <c r="M99" s="2" t="str">
        <f t="shared" si="3"/>
        <v>insert into purchase_items (name, category, specification, unit, price, vendor, phone, origin, purchaser, purchasingDate, amount) values ('1-9石', '辅材', 'CAAM2', '方', 120, '马世会', '139 2308 1895', '江门', '江门一期', '43039', 113.71);'1-9石', '辅材', 'CAAM2', '方', 120, '马世会', '139 2308 1895', '江门', '江门一期', '43039', 113.71)</v>
      </c>
    </row>
    <row r="100" spans="1:13" x14ac:dyDescent="0.15">
      <c r="A100" s="2" t="s">
        <v>1963</v>
      </c>
      <c r="B100" s="2" t="s">
        <v>1964</v>
      </c>
      <c r="C100" s="2" t="s">
        <v>1965</v>
      </c>
      <c r="D100" s="2" t="s">
        <v>1079</v>
      </c>
      <c r="E100" s="2">
        <v>140</v>
      </c>
      <c r="F100" s="2" t="s">
        <v>1869</v>
      </c>
      <c r="G100" s="2" t="s">
        <v>1870</v>
      </c>
      <c r="H100" s="2" t="s">
        <v>1742</v>
      </c>
      <c r="I100" s="4">
        <v>42825</v>
      </c>
      <c r="J100" s="4" t="s">
        <v>86</v>
      </c>
      <c r="K100" s="2">
        <v>5</v>
      </c>
      <c r="L100" s="2" t="str">
        <f t="shared" si="2"/>
        <v>insert into purchase_items (name, category, specification, unit, price, vendor, phone, origin, purchaser, purchasingDate, amount) values ('1-10石', '辅材', 'CAAM3', '方', 140, '刘文湛', '188 2308 8303', '江门', '江门售楼部', '42825', 5);</v>
      </c>
      <c r="M100" s="2" t="str">
        <f t="shared" si="3"/>
        <v>insert into purchase_items (name, category, specification, unit, price, vendor, phone, origin, purchaser, purchasingDate, amount) values ('1-10石', '辅材', 'CAAM3', '方', 140, '刘文湛', '188 2308 8303', '江门', '江门售楼部', '42825', 5);'1-10石', '辅材', 'CAAM3', '方', 140, '刘文湛', '188 2308 8303', '江门', '江门售楼部', '42825', 5)</v>
      </c>
    </row>
    <row r="101" spans="1:13" x14ac:dyDescent="0.15">
      <c r="A101" s="2" t="s">
        <v>1966</v>
      </c>
      <c r="B101" s="2" t="s">
        <v>1967</v>
      </c>
      <c r="C101" s="2" t="s">
        <v>1968</v>
      </c>
      <c r="D101" s="2" t="s">
        <v>1079</v>
      </c>
      <c r="E101" s="2">
        <v>140</v>
      </c>
      <c r="F101" s="2" t="s">
        <v>1869</v>
      </c>
      <c r="G101" s="2" t="s">
        <v>1870</v>
      </c>
      <c r="H101" s="2" t="s">
        <v>1742</v>
      </c>
      <c r="I101" s="4">
        <v>42855</v>
      </c>
      <c r="J101" s="4" t="s">
        <v>86</v>
      </c>
      <c r="K101" s="2">
        <v>3</v>
      </c>
      <c r="L101" s="2" t="str">
        <f t="shared" si="2"/>
        <v>insert into purchase_items (name, category, specification, unit, price, vendor, phone, origin, purchaser, purchasingDate, amount) values ('1-11石', '辅材', 'CAAM4', '方', 140, '刘文湛', '188 2308 8303', '江门', '江门售楼部', '42855', 3);</v>
      </c>
      <c r="M101" s="2" t="str">
        <f t="shared" si="3"/>
        <v>insert into purchase_items (name, category, specification, unit, price, vendor, phone, origin, purchaser, purchasingDate, amount) values ('1-11石', '辅材', 'CAAM4', '方', 140, '刘文湛', '188 2308 8303', '江门', '江门售楼部', '42855', 3);'1-11石', '辅材', 'CAAM4', '方', 140, '刘文湛', '188 2308 8303', '江门', '江门售楼部', '42855', 3)</v>
      </c>
    </row>
    <row r="102" spans="1:13" x14ac:dyDescent="0.15">
      <c r="A102" s="2">
        <v>5019</v>
      </c>
      <c r="B102" s="2" t="s">
        <v>1969</v>
      </c>
      <c r="C102" s="2" t="s">
        <v>1911</v>
      </c>
      <c r="D102" s="2" t="s">
        <v>1079</v>
      </c>
      <c r="E102" s="2">
        <v>20</v>
      </c>
      <c r="F102" s="2" t="s">
        <v>1858</v>
      </c>
      <c r="G102" s="2" t="s">
        <v>1859</v>
      </c>
      <c r="H102" s="2" t="s">
        <v>1742</v>
      </c>
      <c r="I102" s="4">
        <v>42916</v>
      </c>
      <c r="J102" s="4" t="s">
        <v>43</v>
      </c>
      <c r="K102" s="2">
        <v>10.96</v>
      </c>
      <c r="L102" s="2" t="str">
        <f t="shared" si="2"/>
        <v>insert into purchase_items (name, category, specification, unit, price, vendor, phone, origin, purchaser, purchasingDate, amount) values ('砖渣', '辅材', '4.15*2.2*1.2', '方', 20, '蓝海泉', '135 0028 1468', '江门', '江门一期', '42916', 10.96);</v>
      </c>
      <c r="M102" s="2" t="str">
        <f t="shared" si="3"/>
        <v>insert into purchase_items (name, category, specification, unit, price, vendor, phone, origin, purchaser, purchasingDate, amount) values ('砖渣', '辅材', '4.15*2.2*1.2', '方', 20, '蓝海泉', '135 0028 1468', '江门', '江门一期', '42916', 10.96);'砖渣', '辅材', '4.15*2.2*1.2', '方', 20, '蓝海泉', '135 0028 1468', '江门', '江门一期', '42916', 10.96)</v>
      </c>
    </row>
    <row r="103" spans="1:13" x14ac:dyDescent="0.15">
      <c r="A103" s="2" t="s">
        <v>1970</v>
      </c>
      <c r="B103" s="2" t="s">
        <v>1969</v>
      </c>
      <c r="C103" s="2" t="s">
        <v>1857</v>
      </c>
      <c r="D103" s="2" t="s">
        <v>1079</v>
      </c>
      <c r="E103" s="2">
        <v>20</v>
      </c>
      <c r="F103" s="2" t="s">
        <v>1858</v>
      </c>
      <c r="G103" s="2" t="s">
        <v>1859</v>
      </c>
      <c r="H103" s="2" t="s">
        <v>1742</v>
      </c>
      <c r="I103" s="4">
        <v>42916</v>
      </c>
      <c r="J103" s="4" t="s">
        <v>43</v>
      </c>
      <c r="K103" s="2">
        <v>10.56</v>
      </c>
      <c r="L103" s="2" t="str">
        <f t="shared" si="2"/>
        <v>insert into purchase_items (name, category, specification, unit, price, vendor, phone, origin, purchaser, purchasingDate, amount) values ('砖渣', '辅材', '4*2.2*1.2', '方', 20, '蓝海泉', '135 0028 1468', '江门', '江门一期', '42916', 10.56);</v>
      </c>
      <c r="M103" s="2" t="str">
        <f t="shared" si="3"/>
        <v>insert into purchase_items (name, category, specification, unit, price, vendor, phone, origin, purchaser, purchasingDate, amount) values ('砖渣', '辅材', '4*2.2*1.2', '方', 20, '蓝海泉', '135 0028 1468', '江门', '江门一期', '42916', 10.56);'砖渣', '辅材', '4*2.2*1.2', '方', 20, '蓝海泉', '135 0028 1468', '江门', '江门一期', '42916', 10.56)</v>
      </c>
    </row>
    <row r="104" spans="1:13" x14ac:dyDescent="0.15">
      <c r="A104" s="2">
        <v>5020</v>
      </c>
      <c r="B104" s="2" t="s">
        <v>1971</v>
      </c>
      <c r="C104" s="2" t="s">
        <v>1972</v>
      </c>
      <c r="D104" s="2" t="s">
        <v>1079</v>
      </c>
      <c r="E104" s="2">
        <v>65</v>
      </c>
      <c r="F104" s="2" t="s">
        <v>1896</v>
      </c>
      <c r="G104" s="2" t="s">
        <v>1897</v>
      </c>
      <c r="H104" s="2" t="s">
        <v>1742</v>
      </c>
      <c r="I104" s="4">
        <v>42978</v>
      </c>
      <c r="J104" s="4" t="s">
        <v>43</v>
      </c>
      <c r="K104" s="2">
        <v>55.62</v>
      </c>
      <c r="L104" s="2" t="str">
        <f t="shared" si="2"/>
        <v>insert into purchase_items (name, category, specification, unit, price, vendor, phone, origin, purchaser, purchasingDate, amount) values ('中沙', '辅材', 'CAAN1', '方', 65, '马世会', '139 2308 1895', '江门', '江门一期', '42978', 55.62);</v>
      </c>
      <c r="M104" s="2" t="str">
        <f t="shared" si="3"/>
        <v>insert into purchase_items (name, category, specification, unit, price, vendor, phone, origin, purchaser, purchasingDate, amount) values ('中沙', '辅材', 'CAAN1', '方', 65, '马世会', '139 2308 1895', '江门', '江门一期', '42978', 55.62);'中沙', '辅材', 'CAAN1', '方', 65, '马世会', '139 2308 1895', '江门', '江门一期', '42978', 55.62)</v>
      </c>
    </row>
    <row r="105" spans="1:13" x14ac:dyDescent="0.15">
      <c r="A105" s="2" t="s">
        <v>1973</v>
      </c>
      <c r="B105" s="2" t="s">
        <v>1971</v>
      </c>
      <c r="C105" s="2" t="s">
        <v>1974</v>
      </c>
      <c r="D105" s="2" t="s">
        <v>1079</v>
      </c>
      <c r="E105" s="2">
        <v>55</v>
      </c>
      <c r="F105" s="2" t="s">
        <v>1896</v>
      </c>
      <c r="G105" s="2" t="s">
        <v>1897</v>
      </c>
      <c r="H105" s="2" t="s">
        <v>1742</v>
      </c>
      <c r="I105" s="4">
        <v>42978</v>
      </c>
      <c r="J105" s="4" t="s">
        <v>43</v>
      </c>
      <c r="K105" s="2">
        <v>53.31</v>
      </c>
      <c r="L105" s="2" t="str">
        <f t="shared" si="2"/>
        <v>insert into purchase_items (name, category, specification, unit, price, vendor, phone, origin, purchaser, purchasingDate, amount) values ('中沙', '辅材', 'CAAN2', '方', 55, '马世会', '139 2308 1895', '江门', '江门一期', '42978', 53.31);</v>
      </c>
      <c r="M105" s="2" t="str">
        <f t="shared" si="3"/>
        <v>insert into purchase_items (name, category, specification, unit, price, vendor, phone, origin, purchaser, purchasingDate, amount) values ('中沙', '辅材', 'CAAN2', '方', 55, '马世会', '139 2308 1895', '江门', '江门一期', '42978', 53.31);'中沙', '辅材', 'CAAN2', '方', 55, '马世会', '139 2308 1895', '江门', '江门一期', '42978', 53.31)</v>
      </c>
    </row>
    <row r="106" spans="1:13" x14ac:dyDescent="0.15">
      <c r="A106" s="2" t="s">
        <v>1975</v>
      </c>
      <c r="B106" s="2" t="s">
        <v>1971</v>
      </c>
      <c r="C106" s="2" t="s">
        <v>1976</v>
      </c>
      <c r="D106" s="2" t="s">
        <v>1079</v>
      </c>
      <c r="E106" s="2">
        <v>55</v>
      </c>
      <c r="F106" s="2" t="s">
        <v>1896</v>
      </c>
      <c r="G106" s="2" t="s">
        <v>1897</v>
      </c>
      <c r="H106" s="2" t="s">
        <v>1742</v>
      </c>
      <c r="I106" s="4">
        <v>43039</v>
      </c>
      <c r="J106" s="4" t="s">
        <v>43</v>
      </c>
      <c r="K106" s="2">
        <v>76.09</v>
      </c>
      <c r="L106" s="2" t="str">
        <f t="shared" si="2"/>
        <v>insert into purchase_items (name, category, specification, unit, price, vendor, phone, origin, purchaser, purchasingDate, amount) values ('中沙', '辅材', 'CAAN3', '方', 55, '马世会', '139 2308 1895', '江门', '江门一期', '43039', 76.09);</v>
      </c>
      <c r="M106" s="2" t="str">
        <f t="shared" si="3"/>
        <v>insert into purchase_items (name, category, specification, unit, price, vendor, phone, origin, purchaser, purchasingDate, amount) values ('中沙', '辅材', 'CAAN3', '方', 55, '马世会', '139 2308 1895', '江门', '江门一期', '43039', 76.09);'中沙', '辅材', 'CAAN3', '方', 55, '马世会', '139 2308 1895', '江门', '江门一期', '43039', 76.09)</v>
      </c>
    </row>
    <row r="107" spans="1:13" x14ac:dyDescent="0.15">
      <c r="A107" s="2">
        <v>5021</v>
      </c>
      <c r="B107" s="2" t="s">
        <v>1977</v>
      </c>
      <c r="C107" s="2" t="s">
        <v>1978</v>
      </c>
      <c r="D107" s="2" t="s">
        <v>1280</v>
      </c>
      <c r="E107" s="2">
        <v>0.28999999999999998</v>
      </c>
      <c r="F107" s="2" t="s">
        <v>1791</v>
      </c>
      <c r="G107" s="2" t="s">
        <v>1792</v>
      </c>
      <c r="H107" s="2" t="s">
        <v>581</v>
      </c>
      <c r="I107" s="4">
        <v>42674</v>
      </c>
      <c r="J107" s="4" t="s">
        <v>442</v>
      </c>
      <c r="K107" s="2">
        <v>39000</v>
      </c>
      <c r="L107" s="2" t="str">
        <f t="shared" si="2"/>
        <v>insert into purchase_items (name, category, specification, unit, price, vendor, phone, origin, purchaser, purchasingDate, amount) values ('水泥砖', '辅材', 'CAAO1', '个', 0.29, '卢珠仔', '139 0283 1695', '北滘', '陈村花湾城', '42674', 39000);</v>
      </c>
      <c r="M107" s="2" t="str">
        <f t="shared" si="3"/>
        <v>insert into purchase_items (name, category, specification, unit, price, vendor, phone, origin, purchaser, purchasingDate, amount) values ('水泥砖', '辅材', 'CAAO1', '个', 0.29, '卢珠仔', '139 0283 1695', '北滘', '陈村花湾城', '42674', 39000);'水泥砖', '辅材', 'CAAO1', '个', 0.29, '卢珠仔', '139 0283 1695', '北滘', '陈村花湾城', '42674', 39000)</v>
      </c>
    </row>
    <row r="108" spans="1:13" x14ac:dyDescent="0.15">
      <c r="A108" s="2" t="s">
        <v>1979</v>
      </c>
      <c r="B108" s="2" t="s">
        <v>1977</v>
      </c>
      <c r="C108" s="2" t="s">
        <v>1980</v>
      </c>
      <c r="D108" s="2" t="s">
        <v>1280</v>
      </c>
      <c r="E108" s="2">
        <v>0.28999999999999998</v>
      </c>
      <c r="F108" s="2" t="s">
        <v>1791</v>
      </c>
      <c r="G108" s="2" t="s">
        <v>1792</v>
      </c>
      <c r="H108" s="2" t="s">
        <v>581</v>
      </c>
      <c r="I108" s="4">
        <v>42758</v>
      </c>
      <c r="J108" s="4" t="s">
        <v>442</v>
      </c>
      <c r="K108" s="2">
        <v>50000</v>
      </c>
      <c r="L108" s="2" t="str">
        <f t="shared" si="2"/>
        <v>insert into purchase_items (name, category, specification, unit, price, vendor, phone, origin, purchaser, purchasingDate, amount) values ('水泥砖', '辅材', 'CAAO2', '个', 0.29, '卢珠仔', '139 0283 1695', '北滘', '陈村花湾城', '42758', 50000);</v>
      </c>
      <c r="M108" s="2" t="str">
        <f t="shared" si="3"/>
        <v>insert into purchase_items (name, category, specification, unit, price, vendor, phone, origin, purchaser, purchasingDate, amount) values ('水泥砖', '辅材', 'CAAO2', '个', 0.29, '卢珠仔', '139 0283 1695', '北滘', '陈村花湾城', '42758', 50000);'水泥砖', '辅材', 'CAAO2', '个', 0.29, '卢珠仔', '139 0283 1695', '北滘', '陈村花湾城', '42758', 50000)</v>
      </c>
    </row>
    <row r="109" spans="1:13" x14ac:dyDescent="0.15">
      <c r="A109" s="2" t="s">
        <v>1981</v>
      </c>
      <c r="B109" s="2" t="s">
        <v>1977</v>
      </c>
      <c r="C109" s="2" t="s">
        <v>1982</v>
      </c>
      <c r="D109" s="2" t="s">
        <v>1735</v>
      </c>
      <c r="E109" s="2">
        <v>0.28999999999999998</v>
      </c>
      <c r="F109" s="2" t="s">
        <v>1791</v>
      </c>
      <c r="G109" s="2" t="s">
        <v>1792</v>
      </c>
      <c r="H109" s="2" t="s">
        <v>581</v>
      </c>
      <c r="I109" s="4">
        <v>42794</v>
      </c>
      <c r="J109" s="4" t="s">
        <v>442</v>
      </c>
      <c r="K109" s="2">
        <v>6000</v>
      </c>
      <c r="L109" s="2" t="str">
        <f t="shared" si="2"/>
        <v>insert into purchase_items (name, category, specification, unit, price, vendor, phone, origin, purchaser, purchasingDate, amount) values ('水泥砖', '辅材', 'CAAO3', '块', 0.29, '卢珠仔', '139 0283 1695', '北滘', '陈村花湾城', '42794', 6000);</v>
      </c>
      <c r="M109" s="2" t="str">
        <f t="shared" si="3"/>
        <v>insert into purchase_items (name, category, specification, unit, price, vendor, phone, origin, purchaser, purchasingDate, amount) values ('水泥砖', '辅材', 'CAAO3', '块', 0.29, '卢珠仔', '139 0283 1695', '北滘', '陈村花湾城', '42794', 6000);'水泥砖', '辅材', 'CAAO3', '块', 0.29, '卢珠仔', '139 0283 1695', '北滘', '陈村花湾城', '42794', 6000)</v>
      </c>
    </row>
    <row r="110" spans="1:13" x14ac:dyDescent="0.15">
      <c r="A110" s="2" t="s">
        <v>1983</v>
      </c>
      <c r="B110" s="2" t="s">
        <v>1977</v>
      </c>
      <c r="C110" s="2" t="s">
        <v>1984</v>
      </c>
      <c r="D110" s="2" t="s">
        <v>1735</v>
      </c>
      <c r="E110" s="2">
        <v>0.26</v>
      </c>
      <c r="F110" s="2" t="s">
        <v>1985</v>
      </c>
      <c r="G110" s="2" t="s">
        <v>1986</v>
      </c>
      <c r="H110" s="2" t="s">
        <v>1742</v>
      </c>
      <c r="I110" s="4">
        <v>42794</v>
      </c>
      <c r="J110" s="4" t="s">
        <v>442</v>
      </c>
      <c r="K110" s="2">
        <v>30000</v>
      </c>
      <c r="L110" s="2" t="str">
        <f t="shared" si="2"/>
        <v>insert into purchase_items (name, category, specification, unit, price, vendor, phone, origin, purchaser, purchasingDate, amount) values ('水泥砖', '辅材', '230*10*5', '块', 0.26, '陈金安', '139 2327 8469 ', '江门', '陈村花湾城', '42794', 30000);</v>
      </c>
      <c r="M110" s="2" t="str">
        <f t="shared" si="3"/>
        <v>insert into purchase_items (name, category, specification, unit, price, vendor, phone, origin, purchaser, purchasingDate, amount) values ('水泥砖', '辅材', '230*10*5', '块', 0.26, '陈金安', '139 2327 8469 ', '江门', '陈村花湾城', '42794', 30000);'水泥砖', '辅材', '230*10*5', '块', 0.26, '陈金安', '139 2327 8469 ', '江门', '陈村花湾城', '42794', 30000)</v>
      </c>
    </row>
    <row r="111" spans="1:13" x14ac:dyDescent="0.15">
      <c r="A111" s="2" t="s">
        <v>1987</v>
      </c>
      <c r="B111" s="2" t="s">
        <v>1977</v>
      </c>
      <c r="C111" s="2" t="s">
        <v>1988</v>
      </c>
      <c r="D111" s="2" t="s">
        <v>1735</v>
      </c>
      <c r="E111" s="2">
        <v>0.24</v>
      </c>
      <c r="F111" s="2" t="s">
        <v>1989</v>
      </c>
      <c r="G111" s="2" t="s">
        <v>1780</v>
      </c>
      <c r="H111" s="2" t="s">
        <v>1885</v>
      </c>
      <c r="I111" s="4">
        <v>42947</v>
      </c>
      <c r="J111" s="4" t="s">
        <v>43</v>
      </c>
      <c r="K111" s="2">
        <v>24000</v>
      </c>
      <c r="L111" s="2" t="str">
        <f t="shared" si="2"/>
        <v>insert into purchase_items (name, category, specification, unit, price, vendor, phone, origin, purchaser, purchasingDate, amount) values ('水泥砖', '辅材', 'CAAO4', '块', 0.24, '冯景楚', 'CAAH1', 'CAAJ1', '江门一期', '42947', 24000);</v>
      </c>
      <c r="M111" s="2" t="str">
        <f t="shared" si="3"/>
        <v>insert into purchase_items (name, category, specification, unit, price, vendor, phone, origin, purchaser, purchasingDate, amount) values ('水泥砖', '辅材', 'CAAO4', '块', 0.24, '冯景楚', 'CAAH1', 'CAAJ1', '江门一期', '42947', 24000);'水泥砖', '辅材', 'CAAO4', '块', 0.24, '冯景楚', 'CAAH1', 'CAAJ1', '江门一期', '42947', 24000)</v>
      </c>
    </row>
    <row r="112" spans="1:13" x14ac:dyDescent="0.15">
      <c r="A112" s="2" t="s">
        <v>1990</v>
      </c>
      <c r="B112" s="2" t="s">
        <v>1977</v>
      </c>
      <c r="C112" s="2" t="s">
        <v>1991</v>
      </c>
      <c r="D112" s="2" t="s">
        <v>1735</v>
      </c>
      <c r="E112" s="2">
        <v>0.24</v>
      </c>
      <c r="F112" s="2" t="s">
        <v>1989</v>
      </c>
      <c r="G112" s="2" t="s">
        <v>1788</v>
      </c>
      <c r="H112" s="2" t="s">
        <v>1887</v>
      </c>
      <c r="I112" s="4">
        <v>42947</v>
      </c>
      <c r="J112" s="4" t="s">
        <v>43</v>
      </c>
      <c r="K112" s="2">
        <v>42000</v>
      </c>
      <c r="L112" s="2" t="str">
        <f t="shared" si="2"/>
        <v>insert into purchase_items (name, category, specification, unit, price, vendor, phone, origin, purchaser, purchasingDate, amount) values ('水泥砖', '辅材', 'CAAO5', '块', 0.24, '冯景楚', 'CAAH2', 'CAAJ2', '江门一期', '42947', 42000);</v>
      </c>
      <c r="M112" s="2" t="str">
        <f t="shared" si="3"/>
        <v>insert into purchase_items (name, category, specification, unit, price, vendor, phone, origin, purchaser, purchasingDate, amount) values ('水泥砖', '辅材', 'CAAO5', '块', 0.24, '冯景楚', 'CAAH2', 'CAAJ2', '江门一期', '42947', 42000);'水泥砖', '辅材', 'CAAO5', '块', 0.24, '冯景楚', 'CAAH2', 'CAAJ2', '江门一期', '42947', 42000)</v>
      </c>
    </row>
    <row r="113" spans="1:13" x14ac:dyDescent="0.15">
      <c r="A113" s="2" t="s">
        <v>1992</v>
      </c>
      <c r="B113" s="2" t="s">
        <v>1977</v>
      </c>
      <c r="C113" s="2" t="s">
        <v>1993</v>
      </c>
      <c r="D113" s="2" t="s">
        <v>1735</v>
      </c>
      <c r="E113" s="2">
        <v>0.24</v>
      </c>
      <c r="F113" s="2" t="s">
        <v>1989</v>
      </c>
      <c r="G113" s="2" t="s">
        <v>1824</v>
      </c>
      <c r="H113" s="2" t="s">
        <v>1891</v>
      </c>
      <c r="I113" s="4">
        <v>42978</v>
      </c>
      <c r="J113" s="4" t="s">
        <v>43</v>
      </c>
      <c r="K113" s="2">
        <v>42000</v>
      </c>
      <c r="L113" s="2" t="str">
        <f t="shared" si="2"/>
        <v>insert into purchase_items (name, category, specification, unit, price, vendor, phone, origin, purchaser, purchasingDate, amount) values ('水泥砖', '辅材', 'CAAO6', '块', 0.24, '冯景楚', 'CAAH3', 'CAAJ3', '江门一期', '42978', 42000);</v>
      </c>
      <c r="M113" s="2" t="str">
        <f t="shared" si="3"/>
        <v>insert into purchase_items (name, category, specification, unit, price, vendor, phone, origin, purchaser, purchasingDate, amount) values ('水泥砖', '辅材', 'CAAO6', '块', 0.24, '冯景楚', 'CAAH3', 'CAAJ3', '江门一期', '42978', 42000);'水泥砖', '辅材', 'CAAO6', '块', 0.24, '冯景楚', 'CAAH3', 'CAAJ3', '江门一期', '42978', 42000)</v>
      </c>
    </row>
    <row r="114" spans="1:13" s="8" customFormat="1" x14ac:dyDescent="0.15">
      <c r="A114" s="2" t="s">
        <v>1994</v>
      </c>
      <c r="B114" s="2" t="s">
        <v>1977</v>
      </c>
      <c r="C114" s="2" t="s">
        <v>1995</v>
      </c>
      <c r="D114" s="2" t="s">
        <v>1735</v>
      </c>
      <c r="E114" s="2">
        <v>0.25</v>
      </c>
      <c r="F114" s="2" t="s">
        <v>1996</v>
      </c>
      <c r="G114" s="2" t="s">
        <v>1997</v>
      </c>
      <c r="H114" s="2" t="s">
        <v>1742</v>
      </c>
      <c r="I114" s="4">
        <v>42825</v>
      </c>
      <c r="J114" s="4" t="s">
        <v>86</v>
      </c>
      <c r="K114" s="2">
        <v>22000</v>
      </c>
      <c r="L114" s="2" t="str">
        <f t="shared" si="2"/>
        <v>insert into purchase_items (name, category, specification, unit, price, vendor, phone, origin, purchaser, purchasingDate, amount) values ('水泥砖', '辅材', 'CAAO7', '块', 0.25, '陈玉葵', '137 0228 2537', '江门', '江门售楼部', '42825', 22000);</v>
      </c>
      <c r="M114" s="2" t="str">
        <f t="shared" si="3"/>
        <v>insert into purchase_items (name, category, specification, unit, price, vendor, phone, origin, purchaser, purchasingDate, amount) values ('水泥砖', '辅材', 'CAAO7', '块', 0.25, '陈玉葵', '137 0228 2537', '江门', '江门售楼部', '42825', 22000);'水泥砖', '辅材', 'CAAO7', '块', 0.25, '陈玉葵', '137 0228 2537', '江门', '江门售楼部', '42825', 22000)</v>
      </c>
    </row>
    <row r="115" spans="1:13" s="8" customFormat="1" x14ac:dyDescent="0.15">
      <c r="A115" s="2" t="s">
        <v>1998</v>
      </c>
      <c r="B115" s="2" t="s">
        <v>1977</v>
      </c>
      <c r="C115" s="2" t="s">
        <v>1999</v>
      </c>
      <c r="D115" s="2" t="s">
        <v>1735</v>
      </c>
      <c r="E115" s="2">
        <v>0.27</v>
      </c>
      <c r="F115" s="2" t="s">
        <v>1996</v>
      </c>
      <c r="G115" s="2" t="s">
        <v>1997</v>
      </c>
      <c r="H115" s="2" t="s">
        <v>1742</v>
      </c>
      <c r="I115" s="4">
        <v>42825</v>
      </c>
      <c r="J115" s="4" t="s">
        <v>86</v>
      </c>
      <c r="K115" s="2">
        <v>3000</v>
      </c>
      <c r="L115" s="2" t="str">
        <f t="shared" si="2"/>
        <v>insert into purchase_items (name, category, specification, unit, price, vendor, phone, origin, purchaser, purchasingDate, amount) values ('水泥砖', '辅材', 'CAAO8', '块', 0.27, '陈玉葵', '137 0228 2537', '江门', '江门售楼部', '42825', 3000);</v>
      </c>
      <c r="M115" s="2" t="str">
        <f t="shared" si="3"/>
        <v>insert into purchase_items (name, category, specification, unit, price, vendor, phone, origin, purchaser, purchasingDate, amount) values ('水泥砖', '辅材', 'CAAO8', '块', 0.27, '陈玉葵', '137 0228 2537', '江门', '江门售楼部', '42825', 3000);'水泥砖', '辅材', 'CAAO8', '块', 0.27, '陈玉葵', '137 0228 2537', '江门', '江门售楼部', '42825', 3000)</v>
      </c>
    </row>
    <row r="116" spans="1:13" x14ac:dyDescent="0.15">
      <c r="A116" s="2" t="s">
        <v>2000</v>
      </c>
      <c r="B116" s="2" t="s">
        <v>1977</v>
      </c>
      <c r="C116" s="2" t="s">
        <v>2001</v>
      </c>
      <c r="D116" s="2" t="s">
        <v>1735</v>
      </c>
      <c r="E116" s="2">
        <v>0.24</v>
      </c>
      <c r="F116" s="2" t="s">
        <v>2002</v>
      </c>
      <c r="G116" s="2" t="s">
        <v>1844</v>
      </c>
      <c r="H116" s="2" t="s">
        <v>1917</v>
      </c>
      <c r="I116" s="4">
        <v>42916</v>
      </c>
      <c r="J116" s="4" t="s">
        <v>43</v>
      </c>
      <c r="K116" s="2">
        <v>162000</v>
      </c>
      <c r="L116" s="2" t="str">
        <f t="shared" si="2"/>
        <v>insert into purchase_items (name, category, specification, unit, price, vendor, phone, origin, purchaser, purchasingDate, amount) values ('水泥砖', '辅材', 'CAAP1', '块', 0.24, '陈其根', 'CAAI1', 'CAAK1', '江门一期', '42916', 162000);</v>
      </c>
      <c r="M116" s="2" t="str">
        <f t="shared" si="3"/>
        <v>insert into purchase_items (name, category, specification, unit, price, vendor, phone, origin, purchaser, purchasingDate, amount) values ('水泥砖', '辅材', 'CAAP1', '块', 0.24, '陈其根', 'CAAI1', 'CAAK1', '江门一期', '42916', 162000);'水泥砖', '辅材', 'CAAP1', '块', 0.24, '陈其根', 'CAAI1', 'CAAK1', '江门一期', '42916', 162000)</v>
      </c>
    </row>
    <row r="117" spans="1:13" s="3" customFormat="1" x14ac:dyDescent="0.15">
      <c r="A117" s="2" t="s">
        <v>2003</v>
      </c>
      <c r="B117" s="2" t="s">
        <v>1977</v>
      </c>
      <c r="C117" s="2" t="s">
        <v>2004</v>
      </c>
      <c r="D117" s="2" t="s">
        <v>1735</v>
      </c>
      <c r="E117" s="2">
        <v>0.27</v>
      </c>
      <c r="F117" s="2" t="s">
        <v>2005</v>
      </c>
      <c r="G117" s="2" t="s">
        <v>2006</v>
      </c>
      <c r="H117" s="2" t="s">
        <v>1919</v>
      </c>
      <c r="I117" s="4">
        <v>43069</v>
      </c>
      <c r="J117" s="4" t="s">
        <v>188</v>
      </c>
      <c r="K117" s="2">
        <v>99000</v>
      </c>
      <c r="L117" s="2" t="str">
        <f t="shared" si="2"/>
        <v>insert into purchase_items (name, category, specification, unit, price, vendor, phone, origin, purchaser, purchasingDate, amount) values ('水泥砖', '辅材', 'CAAP2', '块', 0.27, '万本杰', '188 2538 1248', 'CAAK2', '中山火炬', '43069', 99000);</v>
      </c>
      <c r="M117" s="2" t="str">
        <f t="shared" si="3"/>
        <v>insert into purchase_items (name, category, specification, unit, price, vendor, phone, origin, purchaser, purchasingDate, amount) values ('水泥砖', '辅材', 'CAAP2', '块', 0.27, '万本杰', '188 2538 1248', 'CAAK2', '中山火炬', '43069', 99000);'水泥砖', '辅材', 'CAAP2', '块', 0.27, '万本杰', '188 2538 1248', 'CAAK2', '中山火炬', '43069', 99000)</v>
      </c>
    </row>
    <row r="118" spans="1:13" s="3" customFormat="1" x14ac:dyDescent="0.15">
      <c r="A118" s="2" t="s">
        <v>2007</v>
      </c>
      <c r="B118" s="2" t="s">
        <v>1977</v>
      </c>
      <c r="C118" s="2" t="s">
        <v>2008</v>
      </c>
      <c r="D118" s="2" t="s">
        <v>1735</v>
      </c>
      <c r="E118" s="2">
        <v>0.27</v>
      </c>
      <c r="F118" s="2" t="s">
        <v>2005</v>
      </c>
      <c r="G118" s="2" t="s">
        <v>2006</v>
      </c>
      <c r="H118" s="2" t="s">
        <v>1921</v>
      </c>
      <c r="I118" s="4">
        <v>43100</v>
      </c>
      <c r="J118" s="4" t="s">
        <v>188</v>
      </c>
      <c r="K118" s="2">
        <v>102820</v>
      </c>
      <c r="L118" s="2" t="str">
        <f t="shared" si="2"/>
        <v>insert into purchase_items (name, category, specification, unit, price, vendor, phone, origin, purchaser, purchasingDate, amount) values ('水泥砖', '辅材', '230*115*4.5', '块', 0.27, '万本杰', '188 2538 1248', 'CAAK3', '中山火炬', '43100', 102820);</v>
      </c>
      <c r="M118" s="2" t="str">
        <f t="shared" si="3"/>
        <v>insert into purchase_items (name, category, specification, unit, price, vendor, phone, origin, purchaser, purchasingDate, amount) values ('水泥砖', '辅材', '230*115*4.5', '块', 0.27, '万本杰', '188 2538 1248', 'CAAK3', '中山火炬', '43100', 102820);'水泥砖', '辅材', '230*115*4.5', '块', 0.27, '万本杰', '188 2538 1248', 'CAAK3', '中山火炬', '43100', 102820)</v>
      </c>
    </row>
    <row r="119" spans="1:13" x14ac:dyDescent="0.15">
      <c r="A119" s="2">
        <v>5022</v>
      </c>
      <c r="B119" s="2" t="s">
        <v>2009</v>
      </c>
      <c r="C119" s="2" t="s">
        <v>2010</v>
      </c>
      <c r="D119" s="2" t="s">
        <v>1757</v>
      </c>
      <c r="E119" s="2">
        <v>51.36</v>
      </c>
      <c r="F119" s="2" t="s">
        <v>2011</v>
      </c>
      <c r="G119" s="2" t="s">
        <v>2012</v>
      </c>
      <c r="H119" s="2" t="s">
        <v>1262</v>
      </c>
      <c r="I119" s="4">
        <v>42794</v>
      </c>
      <c r="J119" s="4" t="s">
        <v>442</v>
      </c>
      <c r="K119" s="2">
        <v>390</v>
      </c>
      <c r="L119" s="2" t="str">
        <f t="shared" si="2"/>
        <v>insert into purchase_items (name, category, specification, unit, price, vendor, phone, origin, purchaser, purchasingDate, amount) values ('红色烧结砖', '辅材', '230*115*22', '平方', 51.36, '张越致', '186 8880 1088', '佛山', '陈村花湾城', '42794', 390);</v>
      </c>
      <c r="M119" s="2" t="str">
        <f t="shared" si="3"/>
        <v>insert into purchase_items (name, category, specification, unit, price, vendor, phone, origin, purchaser, purchasingDate, amount) values ('红色烧结砖', '辅材', '230*115*22', '平方', 51.36, '张越致', '186 8880 1088', '佛山', '陈村花湾城', '42794', 390);'红色烧结砖', '辅材', '230*115*22', '平方', 51.36, '张越致', '186 8880 1088', '佛山', '陈村花湾城', '42794', 390)</v>
      </c>
    </row>
    <row r="120" spans="1:13" x14ac:dyDescent="0.15">
      <c r="A120" s="2" t="s">
        <v>2013</v>
      </c>
      <c r="B120" s="2" t="s">
        <v>2009</v>
      </c>
      <c r="C120" s="2" t="s">
        <v>2014</v>
      </c>
      <c r="D120" s="2" t="s">
        <v>2015</v>
      </c>
      <c r="E120" s="2">
        <v>48</v>
      </c>
      <c r="F120" s="2" t="s">
        <v>2011</v>
      </c>
      <c r="G120" s="2" t="s">
        <v>2012</v>
      </c>
      <c r="H120" s="2" t="s">
        <v>1262</v>
      </c>
      <c r="I120" s="4">
        <v>42905</v>
      </c>
      <c r="J120" s="4" t="s">
        <v>43</v>
      </c>
      <c r="K120" s="2">
        <v>15</v>
      </c>
      <c r="L120" s="2" t="str">
        <f t="shared" si="2"/>
        <v>insert into purchase_items (name, category, specification, unit, price, vendor, phone, origin, purchaser, purchasingDate, amount) values ('红色烧结砖', '辅材', '230*115*20', '平', 48, '张越致', '186 8880 1088', '佛山', '江门一期', '42905', 15);</v>
      </c>
      <c r="M120" s="2" t="str">
        <f t="shared" si="3"/>
        <v>insert into purchase_items (name, category, specification, unit, price, vendor, phone, origin, purchaser, purchasingDate, amount) values ('红色烧结砖', '辅材', '230*115*20', '平', 48, '张越致', '186 8880 1088', '佛山', '江门一期', '42905', 15);'红色烧结砖', '辅材', '230*115*20', '平', 48, '张越致', '186 8880 1088', '佛山', '江门一期', '42905', 15)</v>
      </c>
    </row>
    <row r="121" spans="1:13" x14ac:dyDescent="0.15">
      <c r="A121" s="2" t="s">
        <v>2016</v>
      </c>
      <c r="B121" s="2" t="s">
        <v>2009</v>
      </c>
      <c r="C121" s="2" t="s">
        <v>2017</v>
      </c>
      <c r="D121" s="2" t="s">
        <v>2015</v>
      </c>
      <c r="E121" s="2">
        <v>75</v>
      </c>
      <c r="F121" s="2" t="s">
        <v>2011</v>
      </c>
      <c r="G121" s="2" t="s">
        <v>2012</v>
      </c>
      <c r="H121" s="2" t="s">
        <v>1262</v>
      </c>
      <c r="I121" s="4">
        <v>42908</v>
      </c>
      <c r="J121" s="4" t="s">
        <v>43</v>
      </c>
      <c r="K121" s="2">
        <v>175</v>
      </c>
      <c r="L121" s="2" t="str">
        <f t="shared" si="2"/>
        <v>insert into purchase_items (name, category, specification, unit, price, vendor, phone, origin, purchaser, purchasingDate, amount) values ('红色烧结砖', '辅材', '230*115*50', '平', 75, '张越致', '186 8880 1088', '佛山', '江门一期', '42908', 175);</v>
      </c>
      <c r="M121" s="2" t="str">
        <f t="shared" si="3"/>
        <v>insert into purchase_items (name, category, specification, unit, price, vendor, phone, origin, purchaser, purchasingDate, amount) values ('红色烧结砖', '辅材', '230*115*50', '平', 75, '张越致', '186 8880 1088', '佛山', '江门一期', '42908', 175);'红色烧结砖', '辅材', '230*115*50', '平', 75, '张越致', '186 8880 1088', '佛山', '江门一期', '42908', 175)</v>
      </c>
    </row>
    <row r="122" spans="1:13" x14ac:dyDescent="0.15">
      <c r="A122" s="2" t="s">
        <v>2018</v>
      </c>
      <c r="B122" s="2" t="s">
        <v>2009</v>
      </c>
      <c r="C122" s="2" t="s">
        <v>2014</v>
      </c>
      <c r="D122" s="2" t="s">
        <v>1757</v>
      </c>
      <c r="E122" s="2">
        <v>48</v>
      </c>
      <c r="F122" s="2" t="s">
        <v>2011</v>
      </c>
      <c r="G122" s="2" t="s">
        <v>2012</v>
      </c>
      <c r="H122" s="2" t="s">
        <v>1262</v>
      </c>
      <c r="I122" s="4">
        <v>42947</v>
      </c>
      <c r="J122" s="4" t="s">
        <v>43</v>
      </c>
      <c r="K122" s="2">
        <v>80</v>
      </c>
      <c r="L122" s="2" t="str">
        <f t="shared" si="2"/>
        <v>insert into purchase_items (name, category, specification, unit, price, vendor, phone, origin, purchaser, purchasingDate, amount) values ('红色烧结砖', '辅材', '230*115*20', '平方', 48, '张越致', '186 8880 1088', '佛山', '江门一期', '42947', 80);</v>
      </c>
      <c r="M122" s="2" t="str">
        <f t="shared" si="3"/>
        <v>insert into purchase_items (name, category, specification, unit, price, vendor, phone, origin, purchaser, purchasingDate, amount) values ('红色烧结砖', '辅材', '230*115*20', '平方', 48, '张越致', '186 8880 1088', '佛山', '江门一期', '42947', 80);'红色烧结砖', '辅材', '230*115*20', '平方', 48, '张越致', '186 8880 1088', '佛山', '江门一期', '42947', 80)</v>
      </c>
    </row>
    <row r="123" spans="1:13" x14ac:dyDescent="0.15">
      <c r="A123" s="2" t="s">
        <v>2019</v>
      </c>
      <c r="B123" s="2" t="s">
        <v>2009</v>
      </c>
      <c r="C123" s="2" t="s">
        <v>2017</v>
      </c>
      <c r="D123" s="2" t="s">
        <v>1757</v>
      </c>
      <c r="E123" s="2">
        <v>75</v>
      </c>
      <c r="F123" s="2" t="s">
        <v>2011</v>
      </c>
      <c r="G123" s="2" t="s">
        <v>2012</v>
      </c>
      <c r="H123" s="2" t="s">
        <v>1262</v>
      </c>
      <c r="I123" s="4">
        <v>42947</v>
      </c>
      <c r="J123" s="4" t="s">
        <v>43</v>
      </c>
      <c r="K123" s="2">
        <v>250</v>
      </c>
      <c r="L123" s="2" t="str">
        <f t="shared" si="2"/>
        <v>insert into purchase_items (name, category, specification, unit, price, vendor, phone, origin, purchaser, purchasingDate, amount) values ('红色烧结砖', '辅材', '230*115*50', '平方', 75, '张越致', '186 8880 1088', '佛山', '江门一期', '42947', 250);</v>
      </c>
      <c r="M123" s="2" t="str">
        <f t="shared" si="3"/>
        <v>insert into purchase_items (name, category, specification, unit, price, vendor, phone, origin, purchaser, purchasingDate, amount) values ('红色烧结砖', '辅材', '230*115*50', '平方', 75, '张越致', '186 8880 1088', '佛山', '江门一期', '42947', 250);'红色烧结砖', '辅材', '230*115*50', '平方', 75, '张越致', '186 8880 1088', '佛山', '江门一期', '42947', 250)</v>
      </c>
    </row>
    <row r="124" spans="1:13" x14ac:dyDescent="0.15">
      <c r="A124" s="2" t="s">
        <v>2020</v>
      </c>
      <c r="B124" s="2" t="s">
        <v>2009</v>
      </c>
      <c r="C124" s="2" t="s">
        <v>2021</v>
      </c>
      <c r="D124" s="2" t="s">
        <v>1757</v>
      </c>
      <c r="E124" s="2">
        <v>60</v>
      </c>
      <c r="F124" s="2" t="s">
        <v>2011</v>
      </c>
      <c r="G124" s="2" t="s">
        <v>2012</v>
      </c>
      <c r="H124" s="2" t="s">
        <v>1262</v>
      </c>
      <c r="I124" s="4">
        <v>42947</v>
      </c>
      <c r="J124" s="4" t="s">
        <v>43</v>
      </c>
      <c r="K124" s="2">
        <v>50</v>
      </c>
      <c r="L124" s="2" t="str">
        <f t="shared" si="2"/>
        <v>insert into purchase_items (name, category, specification, unit, price, vendor, phone, origin, purchaser, purchasingDate, amount) values ('红色烧结砖', '辅材', '230*115*40', '平方', 60, '张越致', '186 8880 1088', '佛山', '江门一期', '42947', 50);</v>
      </c>
      <c r="M124" s="2" t="str">
        <f t="shared" si="3"/>
        <v>insert into purchase_items (name, category, specification, unit, price, vendor, phone, origin, purchaser, purchasingDate, amount) values ('红色烧结砖', '辅材', '230*115*40', '平方', 60, '张越致', '186 8880 1088', '佛山', '江门一期', '42947', 50);'红色烧结砖', '辅材', '230*115*40', '平方', 60, '张越致', '186 8880 1088', '佛山', '江门一期', '42947', 50)</v>
      </c>
    </row>
    <row r="125" spans="1:13" x14ac:dyDescent="0.15">
      <c r="A125" s="2">
        <v>5023</v>
      </c>
      <c r="B125" s="2" t="s">
        <v>2022</v>
      </c>
      <c r="C125" s="2" t="s">
        <v>2010</v>
      </c>
      <c r="D125" s="2" t="s">
        <v>1735</v>
      </c>
      <c r="E125" s="2">
        <v>53</v>
      </c>
      <c r="F125" s="2" t="s">
        <v>2011</v>
      </c>
      <c r="G125" s="2" t="s">
        <v>2012</v>
      </c>
      <c r="H125" s="2" t="s">
        <v>1262</v>
      </c>
      <c r="I125" s="4">
        <v>42815</v>
      </c>
      <c r="J125" s="4" t="s">
        <v>442</v>
      </c>
      <c r="K125" s="2">
        <v>42</v>
      </c>
      <c r="L125" s="2" t="str">
        <f t="shared" si="2"/>
        <v>insert into purchase_items (name, category, specification, unit, price, vendor, phone, origin, purchaser, purchasingDate, amount) values ('棕色烧结砖', '辅材', '230*115*22', '块', 53, '张越致', '186 8880 1088', '佛山', '陈村花湾城', '42815', 42);</v>
      </c>
      <c r="M125" s="2" t="str">
        <f t="shared" si="3"/>
        <v>insert into purchase_items (name, category, specification, unit, price, vendor, phone, origin, purchaser, purchasingDate, amount) values ('棕色烧结砖', '辅材', '230*115*22', '块', 53, '张越致', '186 8880 1088', '佛山', '陈村花湾城', '42815', 42);'棕色烧结砖', '辅材', '230*115*22', '块', 53, '张越致', '186 8880 1088', '佛山', '陈村花湾城', '42815', 42)</v>
      </c>
    </row>
    <row r="126" spans="1:13" x14ac:dyDescent="0.15">
      <c r="A126" s="2">
        <v>5024</v>
      </c>
      <c r="B126" s="2" t="s">
        <v>2023</v>
      </c>
      <c r="C126" s="2" t="s">
        <v>2024</v>
      </c>
      <c r="D126" s="2" t="s">
        <v>1079</v>
      </c>
      <c r="E126" s="2">
        <v>65</v>
      </c>
      <c r="F126" s="2" t="s">
        <v>2025</v>
      </c>
      <c r="G126" s="2" t="s">
        <v>1885</v>
      </c>
      <c r="H126" s="2" t="s">
        <v>1943</v>
      </c>
      <c r="I126" s="4">
        <v>42908</v>
      </c>
      <c r="J126" s="4" t="s">
        <v>43</v>
      </c>
      <c r="K126" s="2">
        <v>10</v>
      </c>
      <c r="L126" s="2" t="str">
        <f t="shared" si="2"/>
        <v>insert into purchase_items (name, category, specification, unit, price, vendor, phone, origin, purchaser, purchasingDate, amount) values ('马赛克', '辅材', 'CAAQ1', '方', 65, '卢保升', 'CAAJ1', 'CAAL1', '江门一期', '42908', 10);</v>
      </c>
      <c r="M126" s="2" t="str">
        <f t="shared" si="3"/>
        <v>insert into purchase_items (name, category, specification, unit, price, vendor, phone, origin, purchaser, purchasingDate, amount) values ('马赛克', '辅材', 'CAAQ1', '方', 65, '卢保升', 'CAAJ1', 'CAAL1', '江门一期', '42908', 10);'马赛克', '辅材', 'CAAQ1', '方', 65, '卢保升', 'CAAJ1', 'CAAL1', '江门一期', '42908', 10)</v>
      </c>
    </row>
    <row r="127" spans="1:13" x14ac:dyDescent="0.15">
      <c r="A127" s="2" t="s">
        <v>2026</v>
      </c>
      <c r="B127" s="2" t="s">
        <v>2023</v>
      </c>
      <c r="C127" s="2" t="s">
        <v>2027</v>
      </c>
      <c r="D127" s="2" t="s">
        <v>1880</v>
      </c>
      <c r="E127" s="2">
        <v>450</v>
      </c>
      <c r="F127" s="2" t="s">
        <v>1881</v>
      </c>
      <c r="G127" s="2" t="s">
        <v>1882</v>
      </c>
      <c r="H127" s="2" t="s">
        <v>322</v>
      </c>
      <c r="I127" s="4">
        <v>43008</v>
      </c>
      <c r="J127" s="4" t="s">
        <v>442</v>
      </c>
      <c r="K127" s="2">
        <v>1</v>
      </c>
      <c r="L127" s="2" t="str">
        <f t="shared" si="2"/>
        <v>insert into purchase_items (name, category, specification, unit, price, vendor, phone, origin, purchaser, purchasingDate, amount) values ('马赛克', '辅材', 'CAAQ2', '车', 450, '张武', '135 3563 1168', '顺德', '陈村花湾城', '43008', 1);</v>
      </c>
      <c r="M127" s="2" t="str">
        <f t="shared" si="3"/>
        <v>insert into purchase_items (name, category, specification, unit, price, vendor, phone, origin, purchaser, purchasingDate, amount) values ('马赛克', '辅材', 'CAAQ2', '车', 450, '张武', '135 3563 1168', '顺德', '陈村花湾城', '43008', 1);'马赛克', '辅材', 'CAAQ2', '车', 450, '张武', '135 3563 1168', '顺德', '陈村花湾城', '43008', 1)</v>
      </c>
    </row>
    <row r="128" spans="1:13" x14ac:dyDescent="0.15">
      <c r="A128" s="2">
        <v>5025</v>
      </c>
      <c r="B128" s="2" t="s">
        <v>2028</v>
      </c>
      <c r="C128" s="2" t="s">
        <v>2029</v>
      </c>
      <c r="D128" s="2" t="s">
        <v>1079</v>
      </c>
      <c r="E128" s="2">
        <v>33</v>
      </c>
      <c r="F128" s="2" t="s">
        <v>2030</v>
      </c>
      <c r="G128" s="2" t="s">
        <v>2031</v>
      </c>
      <c r="H128" s="2" t="s">
        <v>1959</v>
      </c>
      <c r="I128" s="4">
        <v>42908</v>
      </c>
      <c r="J128" s="4" t="s">
        <v>43</v>
      </c>
      <c r="K128" s="2">
        <v>144</v>
      </c>
      <c r="L128" s="2" t="str">
        <f t="shared" si="2"/>
        <v>insert into purchase_items (name, category, specification, unit, price, vendor, phone, origin, purchaser, purchasingDate, amount) values ('井字草砖', '辅材', 'CAAR1', '方', 33, '姜军民', '132 8833 9198', 'CAAM1', '江门一期', '42908', 144);</v>
      </c>
      <c r="M128" s="2" t="str">
        <f t="shared" si="3"/>
        <v>insert into purchase_items (name, category, specification, unit, price, vendor, phone, origin, purchaser, purchasingDate, amount) values ('井字草砖', '辅材', 'CAAR1', '方', 33, '姜军民', '132 8833 9198', 'CAAM1', '江门一期', '42908', 144);'井字草砖', '辅材', 'CAAR1', '方', 33, '姜军民', '132 8833 9198', 'CAAM1', '江门一期', '42908', 144)</v>
      </c>
    </row>
    <row r="129" spans="1:13" x14ac:dyDescent="0.15">
      <c r="A129" s="2">
        <v>5026</v>
      </c>
      <c r="B129" s="2" t="s">
        <v>2032</v>
      </c>
      <c r="C129" s="2" t="s">
        <v>2033</v>
      </c>
      <c r="D129" s="2" t="s">
        <v>2015</v>
      </c>
      <c r="E129" s="2">
        <v>1.3</v>
      </c>
      <c r="F129" s="2" t="s">
        <v>2034</v>
      </c>
      <c r="G129" s="2" t="s">
        <v>2035</v>
      </c>
      <c r="H129" s="2" t="s">
        <v>1269</v>
      </c>
      <c r="I129" s="4">
        <v>42674</v>
      </c>
      <c r="J129" s="4" t="s">
        <v>442</v>
      </c>
      <c r="K129" s="2">
        <v>5100</v>
      </c>
      <c r="L129" s="2" t="str">
        <f t="shared" si="2"/>
        <v>insert into purchase_items (name, category, specification, unit, price, vendor, phone, origin, purchaser, purchasingDate, amount) values ('土工布', '辅材', 'CAAS1', '平', 1.3, '深圳市新生力实业有限公司', '136 8490 5641', '东莞', '陈村花湾城', '42674', 5100);</v>
      </c>
      <c r="M129" s="2" t="str">
        <f t="shared" si="3"/>
        <v>insert into purchase_items (name, category, specification, unit, price, vendor, phone, origin, purchaser, purchasingDate, amount) values ('土工布', '辅材', 'CAAS1', '平', 1.3, '深圳市新生力实业有限公司', '136 8490 5641', '东莞', '陈村花湾城', '42674', 5100);'土工布', '辅材', 'CAAS1', '平', 1.3, '深圳市新生力实业有限公司', '136 8490 5641', '东莞', '陈村花湾城', '42674', 5100)</v>
      </c>
    </row>
    <row r="130" spans="1:13" x14ac:dyDescent="0.15">
      <c r="A130" s="7" t="s">
        <v>2036</v>
      </c>
      <c r="B130" s="2" t="s">
        <v>2032</v>
      </c>
      <c r="C130" s="2" t="s">
        <v>2037</v>
      </c>
      <c r="D130" s="2" t="s">
        <v>2015</v>
      </c>
      <c r="E130" s="2">
        <v>1.4</v>
      </c>
      <c r="F130" s="2" t="s">
        <v>2034</v>
      </c>
      <c r="G130" s="2" t="s">
        <v>2035</v>
      </c>
      <c r="H130" s="2" t="s">
        <v>1269</v>
      </c>
      <c r="I130" s="4">
        <v>42758</v>
      </c>
      <c r="J130" s="4" t="s">
        <v>442</v>
      </c>
      <c r="K130" s="2">
        <v>5700</v>
      </c>
      <c r="L130" s="2" t="str">
        <f t="shared" si="2"/>
        <v>insert into purchase_items (name, category, specification, unit, price, vendor, phone, origin, purchaser, purchasingDate, amount) values ('土工布', '辅材', 'CAAS2', '平', 1.4, '深圳市新生力实业有限公司', '136 8490 5641', '东莞', '陈村花湾城', '42758', 5700);</v>
      </c>
      <c r="M130" s="2" t="str">
        <f t="shared" si="3"/>
        <v>insert into purchase_items (name, category, specification, unit, price, vendor, phone, origin, purchaser, purchasingDate, amount) values ('土工布', '辅材', 'CAAS2', '平', 1.4, '深圳市新生力实业有限公司', '136 8490 5641', '东莞', '陈村花湾城', '42758', 5700);'土工布', '辅材', 'CAAS2', '平', 1.4, '深圳市新生力实业有限公司', '136 8490 5641', '东莞', '陈村花湾城', '42758', 5700)</v>
      </c>
    </row>
    <row r="131" spans="1:13" x14ac:dyDescent="0.15">
      <c r="A131" s="7" t="s">
        <v>2038</v>
      </c>
      <c r="B131" s="2" t="s">
        <v>2032</v>
      </c>
      <c r="C131" s="2" t="s">
        <v>2039</v>
      </c>
      <c r="D131" s="2" t="s">
        <v>2015</v>
      </c>
      <c r="E131" s="2">
        <v>1.5</v>
      </c>
      <c r="F131" s="2" t="s">
        <v>1731</v>
      </c>
      <c r="G131" s="2" t="s">
        <v>2040</v>
      </c>
      <c r="H131" s="2" t="s">
        <v>2041</v>
      </c>
      <c r="I131" s="4">
        <v>42878</v>
      </c>
      <c r="J131" s="4" t="s">
        <v>43</v>
      </c>
      <c r="K131" s="2">
        <v>4000</v>
      </c>
      <c r="L131" s="2" t="str">
        <f t="shared" si="2"/>
        <v>insert into purchase_items (name, category, specification, unit, price, vendor, phone, origin, purchaser, purchasingDate, amount) values ('土工布', '辅材', '4*100', '平', 1.5, '谢杰芬', '185 2024 3632', '广州', '江门一期', '42878', 4000);</v>
      </c>
      <c r="M131" s="2" t="str">
        <f t="shared" si="3"/>
        <v>insert into purchase_items (name, category, specification, unit, price, vendor, phone, origin, purchaser, purchasingDate, amount) values ('土工布', '辅材', '4*100', '平', 1.5, '谢杰芬', '185 2024 3632', '广州', '江门一期', '42878', 4000);'土工布', '辅材', '4*100', '平', 1.5, '谢杰芬', '185 2024 3632', '广州', '江门一期', '42878', 4000)</v>
      </c>
    </row>
    <row r="132" spans="1:13" x14ac:dyDescent="0.15">
      <c r="A132" s="7" t="s">
        <v>2042</v>
      </c>
      <c r="B132" s="2" t="s">
        <v>2032</v>
      </c>
      <c r="C132" s="2" t="s">
        <v>2043</v>
      </c>
      <c r="D132" s="2" t="s">
        <v>2015</v>
      </c>
      <c r="E132" s="2">
        <v>1.4</v>
      </c>
      <c r="F132" s="2" t="s">
        <v>2044</v>
      </c>
      <c r="G132" s="2" t="s">
        <v>1917</v>
      </c>
      <c r="H132" s="2" t="s">
        <v>1972</v>
      </c>
      <c r="I132" s="4">
        <v>42886</v>
      </c>
      <c r="J132" s="4" t="s">
        <v>43</v>
      </c>
      <c r="K132" s="2">
        <v>3000</v>
      </c>
      <c r="L132" s="2" t="str">
        <f t="shared" ref="L132:L195" si="4">CONCATENATE($M$2,"'",B132,$L$2,$B$2,$L$2,C132,$L$2,D132,"', ",E132,", '",F132,$L$2,G132,$L$2,H132,$L$2,J132,$L$2,I132,"', ",K132,");")</f>
        <v>insert into purchase_items (name, category, specification, unit, price, vendor, phone, origin, purchaser, purchasingDate, amount) values ('土工布', '辅材', '3*100*10', '平', 1.4, '黄勇', 'CAAK1', 'CAAN1', '江门一期', '42886', 3000);</v>
      </c>
      <c r="M132" s="2" t="str">
        <f t="shared" ref="M132:M195" si="5">CONCATENATE(L132,"'",B132,$L$2,$B$2,$L$2,C132,$L$2,D132,"', ",E132,", '",F132,$L$2,G132,$L$2,H132,$L$2,J132,$L$2,I132,"', ",K132,")")</f>
        <v>insert into purchase_items (name, category, specification, unit, price, vendor, phone, origin, purchaser, purchasingDate, amount) values ('土工布', '辅材', '3*100*10', '平', 1.4, '黄勇', 'CAAK1', 'CAAN1', '江门一期', '42886', 3000);'土工布', '辅材', '3*100*10', '平', 1.4, '黄勇', 'CAAK1', 'CAAN1', '江门一期', '42886', 3000)</v>
      </c>
    </row>
    <row r="133" spans="1:13" x14ac:dyDescent="0.15">
      <c r="A133" s="2">
        <v>5027</v>
      </c>
      <c r="B133" s="2" t="s">
        <v>2045</v>
      </c>
      <c r="C133" s="2" t="s">
        <v>2046</v>
      </c>
      <c r="D133" s="2" t="s">
        <v>1079</v>
      </c>
      <c r="E133" s="2">
        <v>250</v>
      </c>
      <c r="F133" s="2" t="s">
        <v>2047</v>
      </c>
      <c r="G133" s="2" t="s">
        <v>2048</v>
      </c>
      <c r="H133" s="2" t="s">
        <v>1262</v>
      </c>
      <c r="I133" s="4">
        <v>42695</v>
      </c>
      <c r="J133" s="4" t="s">
        <v>442</v>
      </c>
      <c r="K133" s="2">
        <v>50</v>
      </c>
      <c r="L133" s="2" t="str">
        <f t="shared" si="4"/>
        <v>insert into purchase_items (name, category, specification, unit, price, vendor, phone, origin, purchaser, purchasingDate, amount) values ('混凝土', '辅材', 'C20', '方', 250, '林庚才', '139 2995 3701', '佛山', '陈村花湾城', '42695', 50);</v>
      </c>
      <c r="M133" s="2" t="str">
        <f t="shared" si="5"/>
        <v>insert into purchase_items (name, category, specification, unit, price, vendor, phone, origin, purchaser, purchasingDate, amount) values ('混凝土', '辅材', 'C20', '方', 250, '林庚才', '139 2995 3701', '佛山', '陈村花湾城', '42695', 50);'混凝土', '辅材', 'C20', '方', 250, '林庚才', '139 2995 3701', '佛山', '陈村花湾城', '42695', 50)</v>
      </c>
    </row>
    <row r="134" spans="1:13" x14ac:dyDescent="0.15">
      <c r="A134" s="7" t="s">
        <v>2049</v>
      </c>
      <c r="B134" s="2" t="s">
        <v>2045</v>
      </c>
      <c r="C134" s="2" t="s">
        <v>2046</v>
      </c>
      <c r="D134" s="2" t="s">
        <v>1079</v>
      </c>
      <c r="E134" s="2">
        <v>250</v>
      </c>
      <c r="F134" s="2" t="s">
        <v>2047</v>
      </c>
      <c r="G134" s="2" t="s">
        <v>2048</v>
      </c>
      <c r="H134" s="2" t="s">
        <v>1262</v>
      </c>
      <c r="I134" s="4">
        <v>42399</v>
      </c>
      <c r="J134" s="4" t="s">
        <v>442</v>
      </c>
      <c r="K134" s="2">
        <v>25</v>
      </c>
      <c r="L134" s="2" t="str">
        <f t="shared" si="4"/>
        <v>insert into purchase_items (name, category, specification, unit, price, vendor, phone, origin, purchaser, purchasingDate, amount) values ('混凝土', '辅材', 'C20', '方', 250, '林庚才', '139 2995 3701', '佛山', '陈村花湾城', '42399', 25);</v>
      </c>
      <c r="M134" s="2" t="str">
        <f t="shared" si="5"/>
        <v>insert into purchase_items (name, category, specification, unit, price, vendor, phone, origin, purchaser, purchasingDate, amount) values ('混凝土', '辅材', 'C20', '方', 250, '林庚才', '139 2995 3701', '佛山', '陈村花湾城', '42399', 25);'混凝土', '辅材', 'C20', '方', 250, '林庚才', '139 2995 3701', '佛山', '陈村花湾城', '42399', 25)</v>
      </c>
    </row>
    <row r="135" spans="1:13" x14ac:dyDescent="0.15">
      <c r="A135" s="7" t="s">
        <v>2050</v>
      </c>
      <c r="B135" s="2" t="s">
        <v>2045</v>
      </c>
      <c r="C135" s="2" t="s">
        <v>2046</v>
      </c>
      <c r="D135" s="2" t="s">
        <v>1079</v>
      </c>
      <c r="E135" s="2">
        <v>295</v>
      </c>
      <c r="F135" s="2" t="s">
        <v>2047</v>
      </c>
      <c r="G135" s="2" t="s">
        <v>2048</v>
      </c>
      <c r="H135" s="2" t="s">
        <v>1262</v>
      </c>
      <c r="I135" s="4">
        <v>42790</v>
      </c>
      <c r="J135" s="4" t="s">
        <v>442</v>
      </c>
      <c r="K135" s="2">
        <v>210</v>
      </c>
      <c r="L135" s="2" t="str">
        <f t="shared" si="4"/>
        <v>insert into purchase_items (name, category, specification, unit, price, vendor, phone, origin, purchaser, purchasingDate, amount) values ('混凝土', '辅材', 'C20', '方', 295, '林庚才', '139 2995 3701', '佛山', '陈村花湾城', '42790', 210);</v>
      </c>
      <c r="M135" s="2" t="str">
        <f t="shared" si="5"/>
        <v>insert into purchase_items (name, category, specification, unit, price, vendor, phone, origin, purchaser, purchasingDate, amount) values ('混凝土', '辅材', 'C20', '方', 295, '林庚才', '139 2995 3701', '佛山', '陈村花湾城', '42790', 210);'混凝土', '辅材', 'C20', '方', 295, '林庚才', '139 2995 3701', '佛山', '陈村花湾城', '42790', 210)</v>
      </c>
    </row>
    <row r="136" spans="1:13" x14ac:dyDescent="0.15">
      <c r="A136" s="7" t="s">
        <v>2051</v>
      </c>
      <c r="B136" s="2" t="s">
        <v>2045</v>
      </c>
      <c r="C136" s="2" t="s">
        <v>2046</v>
      </c>
      <c r="D136" s="2" t="s">
        <v>1079</v>
      </c>
      <c r="E136" s="2">
        <v>290</v>
      </c>
      <c r="F136" s="2" t="s">
        <v>2052</v>
      </c>
      <c r="G136" s="2" t="s">
        <v>1943</v>
      </c>
      <c r="H136" s="2" t="s">
        <v>1978</v>
      </c>
      <c r="I136" s="4">
        <v>42794</v>
      </c>
      <c r="J136" s="4" t="s">
        <v>442</v>
      </c>
      <c r="K136" s="2">
        <v>27</v>
      </c>
      <c r="L136" s="2" t="str">
        <f t="shared" si="4"/>
        <v>insert into purchase_items (name, category, specification, unit, price, vendor, phone, origin, purchaser, purchasingDate, amount) values ('混凝土', '辅材', 'C20', '方', 290, '金宏', 'CAAL1', 'CAAO1', '陈村花湾城', '42794', 27);</v>
      </c>
      <c r="M136" s="2" t="str">
        <f t="shared" si="5"/>
        <v>insert into purchase_items (name, category, specification, unit, price, vendor, phone, origin, purchaser, purchasingDate, amount) values ('混凝土', '辅材', 'C20', '方', 290, '金宏', 'CAAL1', 'CAAO1', '陈村花湾城', '42794', 27);'混凝土', '辅材', 'C20', '方', 290, '金宏', 'CAAL1', 'CAAO1', '陈村花湾城', '42794', 27)</v>
      </c>
    </row>
    <row r="137" spans="1:13" x14ac:dyDescent="0.15">
      <c r="A137" s="7" t="s">
        <v>2053</v>
      </c>
      <c r="B137" s="2" t="s">
        <v>2045</v>
      </c>
      <c r="C137" s="2" t="s">
        <v>2046</v>
      </c>
      <c r="D137" s="2" t="s">
        <v>1079</v>
      </c>
      <c r="E137" s="2">
        <v>295</v>
      </c>
      <c r="F137" s="2" t="s">
        <v>2047</v>
      </c>
      <c r="G137" s="2" t="s">
        <v>2048</v>
      </c>
      <c r="H137" s="2" t="s">
        <v>1262</v>
      </c>
      <c r="I137" s="4">
        <v>42825</v>
      </c>
      <c r="J137" s="4" t="s">
        <v>442</v>
      </c>
      <c r="K137" s="2">
        <v>29</v>
      </c>
      <c r="L137" s="2" t="str">
        <f t="shared" si="4"/>
        <v>insert into purchase_items (name, category, specification, unit, price, vendor, phone, origin, purchaser, purchasingDate, amount) values ('混凝土', '辅材', 'C20', '方', 295, '林庚才', '139 2995 3701', '佛山', '陈村花湾城', '42825', 29);</v>
      </c>
      <c r="M137" s="2" t="str">
        <f t="shared" si="5"/>
        <v>insert into purchase_items (name, category, specification, unit, price, vendor, phone, origin, purchaser, purchasingDate, amount) values ('混凝土', '辅材', 'C20', '方', 295, '林庚才', '139 2995 3701', '佛山', '陈村花湾城', '42825', 29);'混凝土', '辅材', 'C20', '方', 295, '林庚才', '139 2995 3701', '佛山', '陈村花湾城', '42825', 29)</v>
      </c>
    </row>
    <row r="138" spans="1:13" x14ac:dyDescent="0.15">
      <c r="A138" s="7" t="s">
        <v>2054</v>
      </c>
      <c r="B138" s="2" t="s">
        <v>2045</v>
      </c>
      <c r="C138" s="2" t="s">
        <v>2055</v>
      </c>
      <c r="D138" s="2" t="s">
        <v>1079</v>
      </c>
      <c r="E138" s="2">
        <v>275</v>
      </c>
      <c r="F138" s="2" t="s">
        <v>2056</v>
      </c>
      <c r="G138" s="2" t="s">
        <v>2057</v>
      </c>
      <c r="H138" s="2" t="s">
        <v>1742</v>
      </c>
      <c r="I138" s="4">
        <v>42916</v>
      </c>
      <c r="J138" s="4" t="s">
        <v>43</v>
      </c>
      <c r="K138" s="2">
        <v>34</v>
      </c>
      <c r="L138" s="2" t="str">
        <f t="shared" si="4"/>
        <v>insert into purchase_items (name, category, specification, unit, price, vendor, phone, origin, purchaser, purchasingDate, amount) values ('混凝土', '辅材', 'C25', '方', 275, '刘锡洪', '137 0229 9639', '江门', '江门一期', '42916', 34);</v>
      </c>
      <c r="M138" s="2" t="str">
        <f t="shared" si="5"/>
        <v>insert into purchase_items (name, category, specification, unit, price, vendor, phone, origin, purchaser, purchasingDate, amount) values ('混凝土', '辅材', 'C25', '方', 275, '刘锡洪', '137 0229 9639', '江门', '江门一期', '42916', 34);'混凝土', '辅材', 'C25', '方', 275, '刘锡洪', '137 0229 9639', '江门', '江门一期', '42916', 34)</v>
      </c>
    </row>
    <row r="139" spans="1:13" x14ac:dyDescent="0.15">
      <c r="A139" s="7" t="s">
        <v>2058</v>
      </c>
      <c r="B139" s="2" t="s">
        <v>2045</v>
      </c>
      <c r="C139" s="2" t="s">
        <v>2055</v>
      </c>
      <c r="D139" s="2" t="s">
        <v>1079</v>
      </c>
      <c r="E139" s="2">
        <v>275</v>
      </c>
      <c r="F139" s="2" t="s">
        <v>2056</v>
      </c>
      <c r="G139" s="2" t="s">
        <v>2057</v>
      </c>
      <c r="H139" s="2" t="s">
        <v>1742</v>
      </c>
      <c r="I139" s="4">
        <v>42916</v>
      </c>
      <c r="J139" s="4" t="s">
        <v>43</v>
      </c>
      <c r="K139" s="2">
        <v>26</v>
      </c>
      <c r="L139" s="2" t="str">
        <f t="shared" si="4"/>
        <v>insert into purchase_items (name, category, specification, unit, price, vendor, phone, origin, purchaser, purchasingDate, amount) values ('混凝土', '辅材', 'C25', '方', 275, '刘锡洪', '137 0229 9639', '江门', '江门一期', '42916', 26);</v>
      </c>
      <c r="M139" s="2" t="str">
        <f t="shared" si="5"/>
        <v>insert into purchase_items (name, category, specification, unit, price, vendor, phone, origin, purchaser, purchasingDate, amount) values ('混凝土', '辅材', 'C25', '方', 275, '刘锡洪', '137 0229 9639', '江门', '江门一期', '42916', 26);'混凝土', '辅材', 'C25', '方', 275, '刘锡洪', '137 0229 9639', '江门', '江门一期', '42916', 26)</v>
      </c>
    </row>
    <row r="140" spans="1:13" x14ac:dyDescent="0.15">
      <c r="A140" s="7" t="s">
        <v>2059</v>
      </c>
      <c r="B140" s="2" t="s">
        <v>2045</v>
      </c>
      <c r="C140" s="2" t="s">
        <v>2055</v>
      </c>
      <c r="D140" s="2" t="s">
        <v>1079</v>
      </c>
      <c r="E140" s="2">
        <v>290</v>
      </c>
      <c r="F140" s="2" t="s">
        <v>2060</v>
      </c>
      <c r="G140" s="2" t="s">
        <v>1945</v>
      </c>
      <c r="H140" s="2" t="s">
        <v>1980</v>
      </c>
      <c r="I140" s="4">
        <v>42947</v>
      </c>
      <c r="J140" s="4" t="s">
        <v>43</v>
      </c>
      <c r="K140" s="2">
        <v>155</v>
      </c>
      <c r="L140" s="2" t="str">
        <f t="shared" si="4"/>
        <v>insert into purchase_items (name, category, specification, unit, price, vendor, phone, origin, purchaser, purchasingDate, amount) values ('混凝土', '辅材', 'C25', '方', 290, '盈基', 'CAAL2', 'CAAO2', '江门一期', '42947', 155);</v>
      </c>
      <c r="M140" s="2" t="str">
        <f t="shared" si="5"/>
        <v>insert into purchase_items (name, category, specification, unit, price, vendor, phone, origin, purchaser, purchasingDate, amount) values ('混凝土', '辅材', 'C25', '方', 290, '盈基', 'CAAL2', 'CAAO2', '江门一期', '42947', 155);'混凝土', '辅材', 'C25', '方', 290, '盈基', 'CAAL2', 'CAAO2', '江门一期', '42947', 155)</v>
      </c>
    </row>
    <row r="141" spans="1:13" x14ac:dyDescent="0.15">
      <c r="A141" s="7" t="s">
        <v>2061</v>
      </c>
      <c r="B141" s="2" t="s">
        <v>2045</v>
      </c>
      <c r="C141" s="2" t="s">
        <v>2062</v>
      </c>
      <c r="D141" s="2" t="s">
        <v>1079</v>
      </c>
      <c r="E141" s="2">
        <v>310</v>
      </c>
      <c r="F141" s="2" t="s">
        <v>2060</v>
      </c>
      <c r="G141" s="2" t="s">
        <v>1947</v>
      </c>
      <c r="H141" s="2" t="s">
        <v>1982</v>
      </c>
      <c r="I141" s="4">
        <v>42947</v>
      </c>
      <c r="J141" s="4" t="s">
        <v>43</v>
      </c>
      <c r="K141" s="2">
        <v>20</v>
      </c>
      <c r="L141" s="2" t="str">
        <f t="shared" si="4"/>
        <v>insert into purchase_items (name, category, specification, unit, price, vendor, phone, origin, purchaser, purchasingDate, amount) values ('混凝土', '辅材', 'C25P6', '方', 310, '盈基', 'CAAL3', 'CAAO3', '江门一期', '42947', 20);</v>
      </c>
      <c r="M141" s="2" t="str">
        <f t="shared" si="5"/>
        <v>insert into purchase_items (name, category, specification, unit, price, vendor, phone, origin, purchaser, purchasingDate, amount) values ('混凝土', '辅材', 'C25P6', '方', 310, '盈基', 'CAAL3', 'CAAO3', '江门一期', '42947', 20);'混凝土', '辅材', 'C25P6', '方', 310, '盈基', 'CAAL3', 'CAAO3', '江门一期', '42947', 20)</v>
      </c>
    </row>
    <row r="142" spans="1:13" x14ac:dyDescent="0.15">
      <c r="A142" s="7" t="s">
        <v>2063</v>
      </c>
      <c r="B142" s="2" t="s">
        <v>2045</v>
      </c>
      <c r="C142" s="2" t="s">
        <v>2064</v>
      </c>
      <c r="D142" s="2" t="s">
        <v>1079</v>
      </c>
      <c r="E142" s="2">
        <v>300</v>
      </c>
      <c r="F142" s="2" t="s">
        <v>2060</v>
      </c>
      <c r="G142" s="2" t="s">
        <v>2065</v>
      </c>
      <c r="H142" s="2" t="s">
        <v>1988</v>
      </c>
      <c r="I142" s="4">
        <v>42947</v>
      </c>
      <c r="J142" s="4" t="s">
        <v>43</v>
      </c>
      <c r="K142" s="2">
        <v>73</v>
      </c>
      <c r="L142" s="2" t="str">
        <f t="shared" si="4"/>
        <v>insert into purchase_items (name, category, specification, unit, price, vendor, phone, origin, purchaser, purchasingDate, amount) values ('混凝土', '辅材', 'C30', '方', 300, '盈基', 'CAAL4', 'CAAO4', '江门一期', '42947', 73);</v>
      </c>
      <c r="M142" s="2" t="str">
        <f t="shared" si="5"/>
        <v>insert into purchase_items (name, category, specification, unit, price, vendor, phone, origin, purchaser, purchasingDate, amount) values ('混凝土', '辅材', 'C30', '方', 300, '盈基', 'CAAL4', 'CAAO4', '江门一期', '42947', 73);'混凝土', '辅材', 'C30', '方', 300, '盈基', 'CAAL4', 'CAAO4', '江门一期', '42947', 73)</v>
      </c>
    </row>
    <row r="143" spans="1:13" x14ac:dyDescent="0.15">
      <c r="A143" s="7" t="s">
        <v>2066</v>
      </c>
      <c r="B143" s="2" t="s">
        <v>2045</v>
      </c>
      <c r="C143" s="2" t="s">
        <v>2064</v>
      </c>
      <c r="D143" s="2" t="s">
        <v>1079</v>
      </c>
      <c r="E143" s="2">
        <v>350</v>
      </c>
      <c r="F143" s="2" t="s">
        <v>2060</v>
      </c>
      <c r="G143" s="2" t="s">
        <v>2067</v>
      </c>
      <c r="H143" s="2" t="s">
        <v>1991</v>
      </c>
      <c r="I143" s="4">
        <v>42947</v>
      </c>
      <c r="J143" s="4" t="s">
        <v>43</v>
      </c>
      <c r="K143" s="2">
        <v>20</v>
      </c>
      <c r="L143" s="2" t="str">
        <f t="shared" si="4"/>
        <v>insert into purchase_items (name, category, specification, unit, price, vendor, phone, origin, purchaser, purchasingDate, amount) values ('混凝土', '辅材', 'C30', '方', 350, '盈基', 'CAAL5', 'CAAO5', '江门一期', '42947', 20);</v>
      </c>
      <c r="M143" s="2" t="str">
        <f t="shared" si="5"/>
        <v>insert into purchase_items (name, category, specification, unit, price, vendor, phone, origin, purchaser, purchasingDate, amount) values ('混凝土', '辅材', 'C30', '方', 350, '盈基', 'CAAL5', 'CAAO5', '江门一期', '42947', 20);'混凝土', '辅材', 'C30', '方', 350, '盈基', 'CAAL5', 'CAAO5', '江门一期', '42947', 20)</v>
      </c>
    </row>
    <row r="144" spans="1:13" x14ac:dyDescent="0.15">
      <c r="A144" s="7" t="s">
        <v>2068</v>
      </c>
      <c r="B144" s="2" t="s">
        <v>2045</v>
      </c>
      <c r="C144" s="2" t="s">
        <v>2069</v>
      </c>
      <c r="D144" s="2" t="s">
        <v>1079</v>
      </c>
      <c r="E144" s="2">
        <v>300</v>
      </c>
      <c r="F144" s="2" t="s">
        <v>2060</v>
      </c>
      <c r="G144" s="2" t="s">
        <v>2070</v>
      </c>
      <c r="H144" s="2" t="s">
        <v>1993</v>
      </c>
      <c r="I144" s="4">
        <v>42947</v>
      </c>
      <c r="J144" s="4" t="s">
        <v>43</v>
      </c>
      <c r="K144" s="2">
        <v>22.5</v>
      </c>
      <c r="L144" s="2" t="str">
        <f t="shared" si="4"/>
        <v>insert into purchase_items (name, category, specification, unit, price, vendor, phone, origin, purchaser, purchasingDate, amount) values ('混凝土', '辅材', 'C25P62', '方', 300, '盈基', 'CAAL6', 'CAAO6', '江门一期', '42947', 22.5);</v>
      </c>
      <c r="M144" s="2" t="str">
        <f t="shared" si="5"/>
        <v>insert into purchase_items (name, category, specification, unit, price, vendor, phone, origin, purchaser, purchasingDate, amount) values ('混凝土', '辅材', 'C25P62', '方', 300, '盈基', 'CAAL6', 'CAAO6', '江门一期', '42947', 22.5);'混凝土', '辅材', 'C25P62', '方', 300, '盈基', 'CAAL6', 'CAAO6', '江门一期', '42947', 22.5)</v>
      </c>
    </row>
    <row r="145" spans="1:13" x14ac:dyDescent="0.15">
      <c r="A145" s="7" t="s">
        <v>2071</v>
      </c>
      <c r="B145" s="2" t="s">
        <v>2045</v>
      </c>
      <c r="C145" s="2" t="s">
        <v>2055</v>
      </c>
      <c r="D145" s="2" t="s">
        <v>1079</v>
      </c>
      <c r="E145" s="2">
        <v>280</v>
      </c>
      <c r="F145" s="2" t="s">
        <v>2060</v>
      </c>
      <c r="G145" s="2" t="s">
        <v>2072</v>
      </c>
      <c r="H145" s="2" t="s">
        <v>1995</v>
      </c>
      <c r="I145" s="4">
        <v>42947</v>
      </c>
      <c r="J145" s="4" t="s">
        <v>43</v>
      </c>
      <c r="K145" s="2">
        <v>18</v>
      </c>
      <c r="L145" s="2" t="str">
        <f t="shared" si="4"/>
        <v>insert into purchase_items (name, category, specification, unit, price, vendor, phone, origin, purchaser, purchasingDate, amount) values ('混凝土', '辅材', 'C25', '方', 280, '盈基', 'CAAL7', 'CAAO7', '江门一期', '42947', 18);</v>
      </c>
      <c r="M145" s="2" t="str">
        <f t="shared" si="5"/>
        <v>insert into purchase_items (name, category, specification, unit, price, vendor, phone, origin, purchaser, purchasingDate, amount) values ('混凝土', '辅材', 'C25', '方', 280, '盈基', 'CAAL7', 'CAAO7', '江门一期', '42947', 18);'混凝土', '辅材', 'C25', '方', 280, '盈基', 'CAAL7', 'CAAO7', '江门一期', '42947', 18)</v>
      </c>
    </row>
    <row r="146" spans="1:13" x14ac:dyDescent="0.15">
      <c r="A146" s="7" t="s">
        <v>2073</v>
      </c>
      <c r="B146" s="2" t="s">
        <v>2045</v>
      </c>
      <c r="C146" s="2" t="s">
        <v>2055</v>
      </c>
      <c r="D146" s="2" t="s">
        <v>1079</v>
      </c>
      <c r="E146" s="2">
        <v>270</v>
      </c>
      <c r="F146" s="2" t="s">
        <v>2060</v>
      </c>
      <c r="G146" s="2" t="s">
        <v>2074</v>
      </c>
      <c r="H146" s="2" t="s">
        <v>1999</v>
      </c>
      <c r="I146" s="4">
        <v>42947</v>
      </c>
      <c r="J146" s="4" t="s">
        <v>43</v>
      </c>
      <c r="K146" s="2">
        <v>60</v>
      </c>
      <c r="L146" s="2" t="str">
        <f t="shared" si="4"/>
        <v>insert into purchase_items (name, category, specification, unit, price, vendor, phone, origin, purchaser, purchasingDate, amount) values ('混凝土', '辅材', 'C25', '方', 270, '盈基', 'CAAL8', 'CAAO8', '江门一期', '42947', 60);</v>
      </c>
      <c r="M146" s="2" t="str">
        <f t="shared" si="5"/>
        <v>insert into purchase_items (name, category, specification, unit, price, vendor, phone, origin, purchaser, purchasingDate, amount) values ('混凝土', '辅材', 'C25', '方', 270, '盈基', 'CAAL8', 'CAAO8', '江门一期', '42947', 60);'混凝土', '辅材', 'C25', '方', 270, '盈基', 'CAAL8', 'CAAO8', '江门一期', '42947', 60)</v>
      </c>
    </row>
    <row r="147" spans="1:13" x14ac:dyDescent="0.15">
      <c r="A147" s="7" t="s">
        <v>2075</v>
      </c>
      <c r="B147" s="2" t="s">
        <v>2045</v>
      </c>
      <c r="C147" s="2" t="s">
        <v>2076</v>
      </c>
      <c r="D147" s="2" t="s">
        <v>1079</v>
      </c>
      <c r="E147" s="2">
        <v>280</v>
      </c>
      <c r="F147" s="2" t="s">
        <v>2060</v>
      </c>
      <c r="G147" s="2" t="s">
        <v>2077</v>
      </c>
      <c r="H147" s="2" t="s">
        <v>2078</v>
      </c>
      <c r="I147" s="4">
        <v>42825</v>
      </c>
      <c r="J147" s="4" t="s">
        <v>86</v>
      </c>
      <c r="K147" s="2">
        <v>40</v>
      </c>
      <c r="L147" s="2" t="str">
        <f t="shared" si="4"/>
        <v>insert into purchase_items (name, category, specification, unit, price, vendor, phone, origin, purchaser, purchasingDate, amount) values ('混凝土', '辅材', 'C20泵料', '方', 280, '盈基', 'CAAL9', 'CAAO9', '江门售楼部', '42825', 40);</v>
      </c>
      <c r="M147" s="2" t="str">
        <f t="shared" si="5"/>
        <v>insert into purchase_items (name, category, specification, unit, price, vendor, phone, origin, purchaser, purchasingDate, amount) values ('混凝土', '辅材', 'C20泵料', '方', 280, '盈基', 'CAAL9', 'CAAO9', '江门售楼部', '42825', 40);'混凝土', '辅材', 'C20泵料', '方', 280, '盈基', 'CAAL9', 'CAAO9', '江门售楼部', '42825', 40)</v>
      </c>
    </row>
    <row r="148" spans="1:13" x14ac:dyDescent="0.15">
      <c r="A148" s="7" t="s">
        <v>2079</v>
      </c>
      <c r="B148" s="2" t="s">
        <v>2045</v>
      </c>
      <c r="C148" s="2" t="s">
        <v>2080</v>
      </c>
      <c r="D148" s="2" t="s">
        <v>1079</v>
      </c>
      <c r="E148" s="2">
        <v>290</v>
      </c>
      <c r="F148" s="2" t="s">
        <v>2060</v>
      </c>
      <c r="G148" s="2" t="s">
        <v>2081</v>
      </c>
      <c r="H148" s="2" t="s">
        <v>2082</v>
      </c>
      <c r="I148" s="4">
        <v>42825</v>
      </c>
      <c r="J148" s="4" t="s">
        <v>86</v>
      </c>
      <c r="K148" s="2">
        <v>330</v>
      </c>
      <c r="L148" s="2" t="str">
        <f t="shared" si="4"/>
        <v>insert into purchase_items (name, category, specification, unit, price, vendor, phone, origin, purchaser, purchasingDate, amount) values ('混凝土', '辅材', 'C25泵料', '方', 290, '盈基', 'CAAL10', 'CAAO10', '江门售楼部', '42825', 330);</v>
      </c>
      <c r="M148" s="2" t="str">
        <f t="shared" si="5"/>
        <v>insert into purchase_items (name, category, specification, unit, price, vendor, phone, origin, purchaser, purchasingDate, amount) values ('混凝土', '辅材', 'C25泵料', '方', 290, '盈基', 'CAAL10', 'CAAO10', '江门售楼部', '42825', 330);'混凝土', '辅材', 'C25泵料', '方', 290, '盈基', 'CAAL10', 'CAAO10', '江门售楼部', '42825', 330)</v>
      </c>
    </row>
    <row r="149" spans="1:13" x14ac:dyDescent="0.15">
      <c r="A149" s="7" t="s">
        <v>2083</v>
      </c>
      <c r="B149" s="2" t="s">
        <v>2045</v>
      </c>
      <c r="C149" s="2" t="s">
        <v>2084</v>
      </c>
      <c r="D149" s="2" t="s">
        <v>1079</v>
      </c>
      <c r="E149" s="2">
        <v>280</v>
      </c>
      <c r="F149" s="2" t="s">
        <v>2060</v>
      </c>
      <c r="G149" s="2" t="s">
        <v>2085</v>
      </c>
      <c r="H149" s="2" t="s">
        <v>2086</v>
      </c>
      <c r="I149" s="4">
        <v>42825</v>
      </c>
      <c r="J149" s="4" t="s">
        <v>86</v>
      </c>
      <c r="K149" s="2">
        <v>6</v>
      </c>
      <c r="L149" s="2" t="str">
        <f t="shared" si="4"/>
        <v>insert into purchase_items (name, category, specification, unit, price, vendor, phone, origin, purchaser, purchasingDate, amount) values ('混凝土', '辅材', 'C25普料', '方', 280, '盈基', 'CAAL11', 'CAAO11', '江门售楼部', '42825', 6);</v>
      </c>
      <c r="M149" s="2" t="str">
        <f t="shared" si="5"/>
        <v>insert into purchase_items (name, category, specification, unit, price, vendor, phone, origin, purchaser, purchasingDate, amount) values ('混凝土', '辅材', 'C25普料', '方', 280, '盈基', 'CAAL11', 'CAAO11', '江门售楼部', '42825', 6);'混凝土', '辅材', 'C25普料', '方', 280, '盈基', 'CAAL11', 'CAAO11', '江门售楼部', '42825', 6)</v>
      </c>
    </row>
    <row r="150" spans="1:13" x14ac:dyDescent="0.15">
      <c r="A150" s="7" t="s">
        <v>2087</v>
      </c>
      <c r="B150" s="2" t="s">
        <v>2045</v>
      </c>
      <c r="C150" s="2" t="s">
        <v>2088</v>
      </c>
      <c r="D150" s="2" t="s">
        <v>1079</v>
      </c>
      <c r="E150" s="2">
        <v>320</v>
      </c>
      <c r="F150" s="2" t="s">
        <v>2060</v>
      </c>
      <c r="G150" s="2" t="s">
        <v>2089</v>
      </c>
      <c r="H150" s="2" t="s">
        <v>2090</v>
      </c>
      <c r="I150" s="4">
        <v>42825</v>
      </c>
      <c r="J150" s="4" t="s">
        <v>86</v>
      </c>
      <c r="K150" s="2">
        <v>13</v>
      </c>
      <c r="L150" s="2" t="str">
        <f t="shared" si="4"/>
        <v>insert into purchase_items (name, category, specification, unit, price, vendor, phone, origin, purchaser, purchasingDate, amount) values ('混凝土', '辅材', 'C30P6泵料', '方', 320, '盈基', 'CAAL12', 'CAAO12', '江门售楼部', '42825', 13);</v>
      </c>
      <c r="M150" s="2" t="str">
        <f t="shared" si="5"/>
        <v>insert into purchase_items (name, category, specification, unit, price, vendor, phone, origin, purchaser, purchasingDate, amount) values ('混凝土', '辅材', 'C30P6泵料', '方', 320, '盈基', 'CAAL12', 'CAAO12', '江门售楼部', '42825', 13);'混凝土', '辅材', 'C30P6泵料', '方', 320, '盈基', 'CAAL12', 'CAAO12', '江门售楼部', '42825', 13)</v>
      </c>
    </row>
    <row r="151" spans="1:13" x14ac:dyDescent="0.15">
      <c r="A151" s="7" t="s">
        <v>2091</v>
      </c>
      <c r="B151" s="2" t="s">
        <v>2045</v>
      </c>
      <c r="C151" s="2" t="s">
        <v>2092</v>
      </c>
      <c r="D151" s="2" t="s">
        <v>1079</v>
      </c>
      <c r="E151" s="2">
        <v>300</v>
      </c>
      <c r="F151" s="2" t="s">
        <v>2060</v>
      </c>
      <c r="G151" s="2" t="s">
        <v>2093</v>
      </c>
      <c r="H151" s="2" t="s">
        <v>2094</v>
      </c>
      <c r="I151" s="4">
        <v>42825</v>
      </c>
      <c r="J151" s="4" t="s">
        <v>86</v>
      </c>
      <c r="K151" s="2">
        <v>140</v>
      </c>
      <c r="L151" s="2" t="str">
        <f t="shared" si="4"/>
        <v>insert into purchase_items (name, category, specification, unit, price, vendor, phone, origin, purchaser, purchasingDate, amount) values ('混凝土', '辅材', 'C30泵料', '方', 300, '盈基', 'CAAL13', 'CAAO13', '江门售楼部', '42825', 140);</v>
      </c>
      <c r="M151" s="2" t="str">
        <f t="shared" si="5"/>
        <v>insert into purchase_items (name, category, specification, unit, price, vendor, phone, origin, purchaser, purchasingDate, amount) values ('混凝土', '辅材', 'C30泵料', '方', 300, '盈基', 'CAAL13', 'CAAO13', '江门售楼部', '42825', 140);'混凝土', '辅材', 'C30泵料', '方', 300, '盈基', 'CAAL13', 'CAAO13', '江门售楼部', '42825', 140)</v>
      </c>
    </row>
    <row r="152" spans="1:13" x14ac:dyDescent="0.15">
      <c r="A152" s="7" t="s">
        <v>2095</v>
      </c>
      <c r="B152" s="2" t="s">
        <v>2045</v>
      </c>
      <c r="C152" s="2" t="s">
        <v>2096</v>
      </c>
      <c r="D152" s="2" t="s">
        <v>1079</v>
      </c>
      <c r="E152" s="2">
        <v>290</v>
      </c>
      <c r="F152" s="2" t="s">
        <v>2060</v>
      </c>
      <c r="G152" s="2" t="s">
        <v>2097</v>
      </c>
      <c r="H152" s="2" t="s">
        <v>2098</v>
      </c>
      <c r="I152" s="4">
        <v>42825</v>
      </c>
      <c r="J152" s="4" t="s">
        <v>86</v>
      </c>
      <c r="K152" s="2">
        <v>50</v>
      </c>
      <c r="L152" s="2" t="str">
        <f t="shared" si="4"/>
        <v>insert into purchase_items (name, category, specification, unit, price, vendor, phone, origin, purchaser, purchasingDate, amount) values ('混凝土', '辅材', 'C30普料', '方', 290, '盈基', 'CAAL14', 'CAAO14', '江门售楼部', '42825', 50);</v>
      </c>
      <c r="M152" s="2" t="str">
        <f t="shared" si="5"/>
        <v>insert into purchase_items (name, category, specification, unit, price, vendor, phone, origin, purchaser, purchasingDate, amount) values ('混凝土', '辅材', 'C30普料', '方', 290, '盈基', 'CAAL14', 'CAAO14', '江门售楼部', '42825', 50);'混凝土', '辅材', 'C30普料', '方', 290, '盈基', 'CAAL14', 'CAAO14', '江门售楼部', '42825', 50)</v>
      </c>
    </row>
    <row r="153" spans="1:13" x14ac:dyDescent="0.15">
      <c r="A153" s="7" t="s">
        <v>2099</v>
      </c>
      <c r="B153" s="2" t="s">
        <v>2045</v>
      </c>
      <c r="C153" s="2" t="s">
        <v>2092</v>
      </c>
      <c r="D153" s="2" t="s">
        <v>1079</v>
      </c>
      <c r="E153" s="2">
        <v>300</v>
      </c>
      <c r="F153" s="2" t="s">
        <v>2060</v>
      </c>
      <c r="G153" s="2" t="s">
        <v>2100</v>
      </c>
      <c r="H153" s="2" t="s">
        <v>2101</v>
      </c>
      <c r="I153" s="4">
        <v>42855</v>
      </c>
      <c r="J153" s="4" t="s">
        <v>86</v>
      </c>
      <c r="K153" s="2">
        <v>30</v>
      </c>
      <c r="L153" s="2" t="str">
        <f t="shared" si="4"/>
        <v>insert into purchase_items (name, category, specification, unit, price, vendor, phone, origin, purchaser, purchasingDate, amount) values ('混凝土', '辅材', 'C30泵料', '方', 300, '盈基', 'CAAL15', 'CAAO15', '江门售楼部', '42855', 30);</v>
      </c>
      <c r="M153" s="2" t="str">
        <f t="shared" si="5"/>
        <v>insert into purchase_items (name, category, specification, unit, price, vendor, phone, origin, purchaser, purchasingDate, amount) values ('混凝土', '辅材', 'C30泵料', '方', 300, '盈基', 'CAAL15', 'CAAO15', '江门售楼部', '42855', 30);'混凝土', '辅材', 'C30泵料', '方', 300, '盈基', 'CAAL15', 'CAAO15', '江门售楼部', '42855', 30)</v>
      </c>
    </row>
    <row r="154" spans="1:13" x14ac:dyDescent="0.15">
      <c r="A154" s="7" t="s">
        <v>2102</v>
      </c>
      <c r="B154" s="2" t="s">
        <v>2045</v>
      </c>
      <c r="C154" s="2" t="s">
        <v>2064</v>
      </c>
      <c r="D154" s="2" t="s">
        <v>1079</v>
      </c>
      <c r="E154" s="2">
        <v>290</v>
      </c>
      <c r="F154" s="2" t="s">
        <v>2060</v>
      </c>
      <c r="G154" s="2" t="s">
        <v>2103</v>
      </c>
      <c r="H154" s="2" t="s">
        <v>2104</v>
      </c>
      <c r="I154" s="4">
        <v>42855</v>
      </c>
      <c r="J154" s="4" t="s">
        <v>86</v>
      </c>
      <c r="K154" s="2">
        <v>17</v>
      </c>
      <c r="L154" s="2" t="str">
        <f t="shared" si="4"/>
        <v>insert into purchase_items (name, category, specification, unit, price, vendor, phone, origin, purchaser, purchasingDate, amount) values ('混凝土', '辅材', 'C30', '方', 290, '盈基', 'CAAL16', 'CAAO16', '江门售楼部', '42855', 17);</v>
      </c>
      <c r="M154" s="2" t="str">
        <f t="shared" si="5"/>
        <v>insert into purchase_items (name, category, specification, unit, price, vendor, phone, origin, purchaser, purchasingDate, amount) values ('混凝土', '辅材', 'C30', '方', 290, '盈基', 'CAAL16', 'CAAO16', '江门售楼部', '42855', 17);'混凝土', '辅材', 'C30', '方', 290, '盈基', 'CAAL16', 'CAAO16', '江门售楼部', '42855', 17)</v>
      </c>
    </row>
    <row r="155" spans="1:13" x14ac:dyDescent="0.15">
      <c r="A155" s="7" t="s">
        <v>2105</v>
      </c>
      <c r="B155" s="2" t="s">
        <v>2045</v>
      </c>
      <c r="C155" s="2" t="s">
        <v>2055</v>
      </c>
      <c r="D155" s="2" t="s">
        <v>1079</v>
      </c>
      <c r="E155" s="2">
        <v>305</v>
      </c>
      <c r="F155" s="2" t="s">
        <v>2106</v>
      </c>
      <c r="G155" s="2" t="s">
        <v>2107</v>
      </c>
      <c r="H155" s="2" t="s">
        <v>2108</v>
      </c>
      <c r="I155" s="4">
        <v>43095</v>
      </c>
      <c r="J155" s="4" t="s">
        <v>1272</v>
      </c>
      <c r="K155" s="2">
        <v>84</v>
      </c>
      <c r="L155" s="2" t="str">
        <f t="shared" si="4"/>
        <v>insert into purchase_items (name, category, specification, unit, price, vendor, phone, origin, purchaser, purchasingDate, amount) values ('混凝土', '辅材', 'C25', '方', 305, '莫金明', 'CAAL17', 'CAAO17', '财富中心', '43095', 84);</v>
      </c>
      <c r="M155" s="2" t="str">
        <f t="shared" si="5"/>
        <v>insert into purchase_items (name, category, specification, unit, price, vendor, phone, origin, purchaser, purchasingDate, amount) values ('混凝土', '辅材', 'C25', '方', 305, '莫金明', 'CAAL17', 'CAAO17', '财富中心', '43095', 84);'混凝土', '辅材', 'C25', '方', 305, '莫金明', 'CAAL17', 'CAAO17', '财富中心', '43095', 84)</v>
      </c>
    </row>
    <row r="156" spans="1:13" x14ac:dyDescent="0.15">
      <c r="A156" s="7" t="s">
        <v>2109</v>
      </c>
      <c r="B156" s="2" t="s">
        <v>2045</v>
      </c>
      <c r="C156" s="2" t="s">
        <v>2046</v>
      </c>
      <c r="D156" s="2" t="s">
        <v>1079</v>
      </c>
      <c r="E156" s="2">
        <v>300</v>
      </c>
      <c r="F156" s="2" t="s">
        <v>2110</v>
      </c>
      <c r="G156" s="2" t="s">
        <v>2111</v>
      </c>
      <c r="H156" s="2" t="s">
        <v>2112</v>
      </c>
      <c r="I156" s="4">
        <v>43100</v>
      </c>
      <c r="J156" s="4" t="s">
        <v>188</v>
      </c>
      <c r="K156" s="2">
        <v>72</v>
      </c>
      <c r="L156" s="2" t="str">
        <f t="shared" si="4"/>
        <v>insert into purchase_items (name, category, specification, unit, price, vendor, phone, origin, purchaser, purchasingDate, amount) values ('混凝土', '辅材', 'C20', '方', 300, '中山市宇宏混凝土有限公司', 'CAAL18', 'CAAO18', '中山火炬', '43100', 72);</v>
      </c>
      <c r="M156" s="2" t="str">
        <f t="shared" si="5"/>
        <v>insert into purchase_items (name, category, specification, unit, price, vendor, phone, origin, purchaser, purchasingDate, amount) values ('混凝土', '辅材', 'C20', '方', 300, '中山市宇宏混凝土有限公司', 'CAAL18', 'CAAO18', '中山火炬', '43100', 72);'混凝土', '辅材', 'C20', '方', 300, '中山市宇宏混凝土有限公司', 'CAAL18', 'CAAO18', '中山火炬', '43100', 72)</v>
      </c>
    </row>
    <row r="157" spans="1:13" x14ac:dyDescent="0.15">
      <c r="A157" s="7" t="s">
        <v>2113</v>
      </c>
      <c r="B157" s="2" t="s">
        <v>2045</v>
      </c>
      <c r="C157" s="2" t="s">
        <v>2055</v>
      </c>
      <c r="D157" s="2" t="s">
        <v>1079</v>
      </c>
      <c r="E157" s="2">
        <v>320</v>
      </c>
      <c r="F157" s="2" t="s">
        <v>2110</v>
      </c>
      <c r="G157" s="2" t="s">
        <v>2114</v>
      </c>
      <c r="H157" s="2" t="s">
        <v>2115</v>
      </c>
      <c r="I157" s="4">
        <v>43100</v>
      </c>
      <c r="J157" s="4" t="s">
        <v>188</v>
      </c>
      <c r="K157" s="2">
        <v>30</v>
      </c>
      <c r="L157" s="2" t="str">
        <f t="shared" si="4"/>
        <v>insert into purchase_items (name, category, specification, unit, price, vendor, phone, origin, purchaser, purchasingDate, amount) values ('混凝土', '辅材', 'C25', '方', 320, '中山市宇宏混凝土有限公司', 'CAAL19', 'CAAO19', '中山火炬', '43100', 30);</v>
      </c>
      <c r="M157" s="2" t="str">
        <f t="shared" si="5"/>
        <v>insert into purchase_items (name, category, specification, unit, price, vendor, phone, origin, purchaser, purchasingDate, amount) values ('混凝土', '辅材', 'C25', '方', 320, '中山市宇宏混凝土有限公司', 'CAAL19', 'CAAO19', '中山火炬', '43100', 30);'混凝土', '辅材', 'C25', '方', 320, '中山市宇宏混凝土有限公司', 'CAAL19', 'CAAO19', '中山火炬', '43100', 30)</v>
      </c>
    </row>
    <row r="158" spans="1:13" x14ac:dyDescent="0.15">
      <c r="A158" s="7" t="s">
        <v>2116</v>
      </c>
      <c r="B158" s="2" t="s">
        <v>2045</v>
      </c>
      <c r="C158" s="2" t="s">
        <v>2046</v>
      </c>
      <c r="D158" s="2" t="s">
        <v>1079</v>
      </c>
      <c r="E158" s="2">
        <v>310</v>
      </c>
      <c r="F158" s="2" t="s">
        <v>2110</v>
      </c>
      <c r="G158" s="2" t="s">
        <v>2117</v>
      </c>
      <c r="H158" s="2" t="s">
        <v>2118</v>
      </c>
      <c r="I158" s="4">
        <v>43100</v>
      </c>
      <c r="J158" s="4" t="s">
        <v>188</v>
      </c>
      <c r="K158" s="2">
        <v>411</v>
      </c>
      <c r="L158" s="2" t="str">
        <f t="shared" si="4"/>
        <v>insert into purchase_items (name, category, specification, unit, price, vendor, phone, origin, purchaser, purchasingDate, amount) values ('混凝土', '辅材', 'C20', '方', 310, '中山市宇宏混凝土有限公司', 'CAAL20', 'CAAO20', '中山火炬', '43100', 411);</v>
      </c>
      <c r="M158" s="2" t="str">
        <f t="shared" si="5"/>
        <v>insert into purchase_items (name, category, specification, unit, price, vendor, phone, origin, purchaser, purchasingDate, amount) values ('混凝土', '辅材', 'C20', '方', 310, '中山市宇宏混凝土有限公司', 'CAAL20', 'CAAO20', '中山火炬', '43100', 411);'混凝土', '辅材', 'C20', '方', 310, '中山市宇宏混凝土有限公司', 'CAAL20', 'CAAO20', '中山火炬', '43100', 411)</v>
      </c>
    </row>
    <row r="159" spans="1:13" x14ac:dyDescent="0.15">
      <c r="A159" s="7" t="s">
        <v>2119</v>
      </c>
      <c r="B159" s="2" t="s">
        <v>2045</v>
      </c>
      <c r="C159" s="2" t="s">
        <v>2055</v>
      </c>
      <c r="D159" s="2" t="s">
        <v>1079</v>
      </c>
      <c r="E159" s="2">
        <v>320</v>
      </c>
      <c r="F159" s="2" t="s">
        <v>2110</v>
      </c>
      <c r="G159" s="2" t="s">
        <v>2120</v>
      </c>
      <c r="H159" s="2" t="s">
        <v>2121</v>
      </c>
      <c r="I159" s="4">
        <v>43100</v>
      </c>
      <c r="J159" s="4" t="s">
        <v>188</v>
      </c>
      <c r="K159" s="2">
        <v>10</v>
      </c>
      <c r="L159" s="2" t="str">
        <f t="shared" si="4"/>
        <v>insert into purchase_items (name, category, specification, unit, price, vendor, phone, origin, purchaser, purchasingDate, amount) values ('混凝土', '辅材', 'C25', '方', 320, '中山市宇宏混凝土有限公司', 'CAAL21', 'CAAO21', '中山火炬', '43100', 10);</v>
      </c>
      <c r="M159" s="2" t="str">
        <f t="shared" si="5"/>
        <v>insert into purchase_items (name, category, specification, unit, price, vendor, phone, origin, purchaser, purchasingDate, amount) values ('混凝土', '辅材', 'C25', '方', 320, '中山市宇宏混凝土有限公司', 'CAAL21', 'CAAO21', '中山火炬', '43100', 10);'混凝土', '辅材', 'C25', '方', 320, '中山市宇宏混凝土有限公司', 'CAAL21', 'CAAO21', '中山火炬', '43100', 10)</v>
      </c>
    </row>
    <row r="160" spans="1:13" x14ac:dyDescent="0.15">
      <c r="A160" s="7" t="s">
        <v>2122</v>
      </c>
      <c r="B160" s="2" t="s">
        <v>2045</v>
      </c>
      <c r="C160" s="2" t="s">
        <v>2055</v>
      </c>
      <c r="D160" s="2" t="s">
        <v>1079</v>
      </c>
      <c r="E160" s="2">
        <v>330</v>
      </c>
      <c r="F160" s="2" t="s">
        <v>2110</v>
      </c>
      <c r="G160" s="2" t="s">
        <v>2123</v>
      </c>
      <c r="H160" s="2" t="s">
        <v>2124</v>
      </c>
      <c r="I160" s="4">
        <v>43100</v>
      </c>
      <c r="J160" s="4" t="s">
        <v>188</v>
      </c>
      <c r="K160" s="2">
        <v>48</v>
      </c>
      <c r="L160" s="2" t="str">
        <f t="shared" si="4"/>
        <v>insert into purchase_items (name, category, specification, unit, price, vendor, phone, origin, purchaser, purchasingDate, amount) values ('混凝土', '辅材', 'C25', '方', 330, '中山市宇宏混凝土有限公司', 'CAAL22', 'CAAO22', '中山火炬', '43100', 48);</v>
      </c>
      <c r="M160" s="2" t="str">
        <f t="shared" si="5"/>
        <v>insert into purchase_items (name, category, specification, unit, price, vendor, phone, origin, purchaser, purchasingDate, amount) values ('混凝土', '辅材', 'C25', '方', 330, '中山市宇宏混凝土有限公司', 'CAAL22', 'CAAO22', '中山火炬', '43100', 48);'混凝土', '辅材', 'C25', '方', 330, '中山市宇宏混凝土有限公司', 'CAAL22', 'CAAO22', '中山火炬', '43100', 48)</v>
      </c>
    </row>
    <row r="161" spans="1:13" x14ac:dyDescent="0.15">
      <c r="A161" s="17">
        <v>5028</v>
      </c>
      <c r="B161" s="2" t="s">
        <v>2125</v>
      </c>
      <c r="C161" s="2" t="s">
        <v>2126</v>
      </c>
      <c r="D161" s="2" t="s">
        <v>1079</v>
      </c>
      <c r="E161" s="2">
        <v>180</v>
      </c>
      <c r="F161" s="2" t="s">
        <v>2127</v>
      </c>
      <c r="G161" s="2" t="s">
        <v>1959</v>
      </c>
      <c r="H161" s="2" t="s">
        <v>2001</v>
      </c>
      <c r="I161" s="4">
        <v>42998</v>
      </c>
      <c r="J161" s="4" t="s">
        <v>43</v>
      </c>
      <c r="K161" s="2">
        <v>110</v>
      </c>
      <c r="L161" s="2" t="str">
        <f t="shared" si="4"/>
        <v>insert into purchase_items (name, category, specification, unit, price, vendor, phone, origin, purchaser, purchasingDate, amount) values ('彩色混凝土', '辅材', 'CAAT1', '方', 180, '罗茂华', 'CAAM1', 'CAAP1', '江门一期', '42998', 110);</v>
      </c>
      <c r="M161" s="2" t="str">
        <f t="shared" si="5"/>
        <v>insert into purchase_items (name, category, specification, unit, price, vendor, phone, origin, purchaser, purchasingDate, amount) values ('彩色混凝土', '辅材', 'CAAT1', '方', 180, '罗茂华', 'CAAM1', 'CAAP1', '江门一期', '42998', 110);'彩色混凝土', '辅材', 'CAAT1', '方', 180, '罗茂华', 'CAAM1', 'CAAP1', '江门一期', '42998', 110)</v>
      </c>
    </row>
    <row r="162" spans="1:13" x14ac:dyDescent="0.15">
      <c r="A162" s="7" t="s">
        <v>2128</v>
      </c>
      <c r="B162" s="2" t="s">
        <v>2129</v>
      </c>
      <c r="C162" s="2" t="s">
        <v>2130</v>
      </c>
      <c r="D162" s="2" t="s">
        <v>2015</v>
      </c>
      <c r="E162" s="2">
        <v>105</v>
      </c>
      <c r="F162" s="2" t="s">
        <v>2127</v>
      </c>
      <c r="G162" s="2" t="s">
        <v>1972</v>
      </c>
      <c r="H162" s="2" t="s">
        <v>2024</v>
      </c>
      <c r="I162" s="4">
        <v>42938</v>
      </c>
      <c r="J162" s="4" t="s">
        <v>442</v>
      </c>
      <c r="K162" s="2">
        <v>324.5</v>
      </c>
      <c r="L162" s="2" t="str">
        <f t="shared" si="4"/>
        <v>insert into purchase_items (name, category, specification, unit, price, vendor, phone, origin, purchaser, purchasingDate, amount) values ('红色混凝土', '辅材', 'CAAU1', '平', 105, '罗茂华', 'CAAN1', 'CAAQ1', '陈村花湾城', '42938', 324.5);</v>
      </c>
      <c r="M162" s="2" t="str">
        <f t="shared" si="5"/>
        <v>insert into purchase_items (name, category, specification, unit, price, vendor, phone, origin, purchaser, purchasingDate, amount) values ('红色混凝土', '辅材', 'CAAU1', '平', 105, '罗茂华', 'CAAN1', 'CAAQ1', '陈村花湾城', '42938', 324.5);'红色混凝土', '辅材', 'CAAU1', '平', 105, '罗茂华', 'CAAN1', 'CAAQ1', '陈村花湾城', '42938', 324.5)</v>
      </c>
    </row>
    <row r="163" spans="1:13" x14ac:dyDescent="0.15">
      <c r="A163" s="7" t="s">
        <v>2131</v>
      </c>
      <c r="B163" s="2" t="s">
        <v>2129</v>
      </c>
      <c r="C163" s="2">
        <v>0</v>
      </c>
      <c r="D163" s="2" t="s">
        <v>1838</v>
      </c>
      <c r="E163" s="2">
        <v>8</v>
      </c>
      <c r="F163" s="2" t="s">
        <v>2132</v>
      </c>
      <c r="G163" s="2" t="s">
        <v>1974</v>
      </c>
      <c r="H163" s="2" t="s">
        <v>2027</v>
      </c>
      <c r="I163" s="4">
        <v>42882</v>
      </c>
      <c r="J163" s="4" t="s">
        <v>43</v>
      </c>
      <c r="K163" s="2">
        <v>200</v>
      </c>
      <c r="L163" s="2" t="str">
        <f t="shared" si="4"/>
        <v>insert into purchase_items (name, category, specification, unit, price, vendor, phone, origin, purchaser, purchasingDate, amount) values ('红色混凝土', '辅材', '0', '包', 8, '周燕', 'CAAN2', 'CAAQ2', '江门一期', '42882', 200);</v>
      </c>
      <c r="M163" s="2" t="str">
        <f t="shared" si="5"/>
        <v>insert into purchase_items (name, category, specification, unit, price, vendor, phone, origin, purchaser, purchasingDate, amount) values ('红色混凝土', '辅材', '0', '包', 8, '周燕', 'CAAN2', 'CAAQ2', '江门一期', '42882', 200);'红色混凝土', '辅材', '0', '包', 8, '周燕', 'CAAN2', 'CAAQ2', '江门一期', '42882', 200)</v>
      </c>
    </row>
    <row r="164" spans="1:13" x14ac:dyDescent="0.15">
      <c r="A164" s="2">
        <v>5029</v>
      </c>
      <c r="B164" s="2" t="s">
        <v>2133</v>
      </c>
      <c r="C164" s="2" t="s">
        <v>2134</v>
      </c>
      <c r="D164" s="2" t="s">
        <v>1838</v>
      </c>
      <c r="E164" s="2">
        <v>8</v>
      </c>
      <c r="F164" s="2" t="s">
        <v>2135</v>
      </c>
      <c r="G164" s="2" t="s">
        <v>1976</v>
      </c>
      <c r="H164" s="2" t="s">
        <v>2136</v>
      </c>
      <c r="I164" s="4">
        <v>43088</v>
      </c>
      <c r="J164" s="4" t="s">
        <v>188</v>
      </c>
      <c r="K164" s="2">
        <v>200</v>
      </c>
      <c r="L164" s="2" t="str">
        <f t="shared" si="4"/>
        <v>insert into purchase_items (name, category, specification, unit, price, vendor, phone, origin, purchaser, purchasingDate, amount) values ('泥炭土', '辅材', 'CAAU2', '包', 8, '周贵', 'CAAN3', 'CAAQ3', '中山火炬', '43088', 200);</v>
      </c>
      <c r="M164" s="2" t="str">
        <f t="shared" si="5"/>
        <v>insert into purchase_items (name, category, specification, unit, price, vendor, phone, origin, purchaser, purchasingDate, amount) values ('泥炭土', '辅材', 'CAAU2', '包', 8, '周贵', 'CAAN3', 'CAAQ3', '中山火炬', '43088', 200);'泥炭土', '辅材', 'CAAU2', '包', 8, '周贵', 'CAAN3', 'CAAQ3', '中山火炬', '43088', 200)</v>
      </c>
    </row>
    <row r="165" spans="1:13" x14ac:dyDescent="0.15">
      <c r="A165" s="2">
        <v>5030</v>
      </c>
      <c r="B165" s="2" t="s">
        <v>2137</v>
      </c>
      <c r="C165" s="2" t="s">
        <v>2138</v>
      </c>
      <c r="D165" s="2" t="s">
        <v>1880</v>
      </c>
      <c r="E165" s="2">
        <v>50</v>
      </c>
      <c r="F165" s="2" t="s">
        <v>2139</v>
      </c>
      <c r="G165" s="2" t="s">
        <v>2140</v>
      </c>
      <c r="H165" s="2" t="s">
        <v>2141</v>
      </c>
      <c r="I165" s="4">
        <v>43089</v>
      </c>
      <c r="J165" s="4" t="s">
        <v>188</v>
      </c>
      <c r="K165" s="2">
        <v>109</v>
      </c>
      <c r="L165" s="2" t="str">
        <f t="shared" si="4"/>
        <v>insert into purchase_items (name, category, specification, unit, price, vendor, phone, origin, purchaser, purchasingDate, amount) values ('填土', '辅材', 'CAAU3', '车', 50, '李春兰', 'CAAN4', 'CAAQ4', '中山火炬', '43089', 109);</v>
      </c>
      <c r="M165" s="2" t="str">
        <f t="shared" si="5"/>
        <v>insert into purchase_items (name, category, specification, unit, price, vendor, phone, origin, purchaser, purchasingDate, amount) values ('填土', '辅材', 'CAAU3', '车', 50, '李春兰', 'CAAN4', 'CAAQ4', '中山火炬', '43089', 109);'填土', '辅材', 'CAAU3', '车', 50, '李春兰', 'CAAN4', 'CAAQ4', '中山火炬', '43089', 109)</v>
      </c>
    </row>
    <row r="166" spans="1:13" x14ac:dyDescent="0.15">
      <c r="A166" s="2">
        <v>5031</v>
      </c>
      <c r="B166" s="2" t="s">
        <v>2142</v>
      </c>
      <c r="C166" s="2" t="s">
        <v>2143</v>
      </c>
      <c r="D166" s="2" t="s">
        <v>1029</v>
      </c>
      <c r="E166" s="2">
        <v>65</v>
      </c>
      <c r="F166" s="2" t="s">
        <v>2025</v>
      </c>
      <c r="G166" s="2" t="s">
        <v>1978</v>
      </c>
      <c r="H166" s="2" t="s">
        <v>2029</v>
      </c>
      <c r="I166" s="4">
        <v>42908</v>
      </c>
      <c r="J166" s="4" t="s">
        <v>43</v>
      </c>
      <c r="K166" s="2">
        <v>125</v>
      </c>
      <c r="L166" s="2" t="str">
        <f t="shared" si="4"/>
        <v>insert into purchase_items (name, category, specification, unit, price, vendor, phone, origin, purchaser, purchasingDate, amount) values ('混色', '辅材', '48*48*4', '平米', 65, '卢保升', 'CAAO1', 'CAAR1', '江门一期', '42908', 125);</v>
      </c>
      <c r="M166" s="2" t="str">
        <f t="shared" si="5"/>
        <v>insert into purchase_items (name, category, specification, unit, price, vendor, phone, origin, purchaser, purchasingDate, amount) values ('混色', '辅材', '48*48*4', '平米', 65, '卢保升', 'CAAO1', 'CAAR1', '江门一期', '42908', 125);'混色', '辅材', '48*48*4', '平米', 65, '卢保升', 'CAAO1', 'CAAR1', '江门一期', '42908', 125)</v>
      </c>
    </row>
    <row r="167" spans="1:13" x14ac:dyDescent="0.15">
      <c r="A167" s="2" t="s">
        <v>2144</v>
      </c>
      <c r="B167" s="2" t="s">
        <v>2142</v>
      </c>
      <c r="C167" s="2" t="s">
        <v>2145</v>
      </c>
      <c r="D167" s="2" t="s">
        <v>1029</v>
      </c>
      <c r="E167" s="2">
        <v>80</v>
      </c>
      <c r="F167" s="2" t="s">
        <v>2025</v>
      </c>
      <c r="G167" s="2" t="s">
        <v>1980</v>
      </c>
      <c r="H167" s="2" t="s">
        <v>2146</v>
      </c>
      <c r="I167" s="4">
        <v>42908</v>
      </c>
      <c r="J167" s="4" t="s">
        <v>43</v>
      </c>
      <c r="K167" s="2">
        <v>311.60000000000002</v>
      </c>
      <c r="L167" s="2" t="str">
        <f t="shared" si="4"/>
        <v>insert into purchase_items (name, category, specification, unit, price, vendor, phone, origin, purchaser, purchasingDate, amount) values ('混色', '辅材', '池底拼图', '平米', 80, '卢保升', 'CAAO2', 'CAAR2', '江门一期', '42908', 311.6);</v>
      </c>
      <c r="M167" s="2" t="str">
        <f t="shared" si="5"/>
        <v>insert into purchase_items (name, category, specification, unit, price, vendor, phone, origin, purchaser, purchasingDate, amount) values ('混色', '辅材', '池底拼图', '平米', 80, '卢保升', 'CAAO2', 'CAAR2', '江门一期', '42908', 311.6);'混色', '辅材', '池底拼图', '平米', 80, '卢保升', 'CAAO2', 'CAAR2', '江门一期', '42908', 311.6)</v>
      </c>
    </row>
    <row r="168" spans="1:13" x14ac:dyDescent="0.15">
      <c r="A168" s="2" t="s">
        <v>2147</v>
      </c>
      <c r="B168" s="2" t="s">
        <v>2142</v>
      </c>
      <c r="C168" s="2" t="s">
        <v>2148</v>
      </c>
      <c r="D168" s="2" t="s">
        <v>1029</v>
      </c>
      <c r="E168" s="2">
        <v>65</v>
      </c>
      <c r="F168" s="2" t="s">
        <v>2025</v>
      </c>
      <c r="G168" s="2" t="s">
        <v>1982</v>
      </c>
      <c r="H168" s="2" t="s">
        <v>2149</v>
      </c>
      <c r="I168" s="4">
        <v>42908</v>
      </c>
      <c r="J168" s="4" t="s">
        <v>43</v>
      </c>
      <c r="K168" s="2">
        <v>237.4</v>
      </c>
      <c r="L168" s="2" t="str">
        <f t="shared" si="4"/>
        <v>insert into purchase_items (name, category, specification, unit, price, vendor, phone, origin, purchaser, purchasingDate, amount) values ('混色', '辅材', '池底混色', '平米', 65, '卢保升', 'CAAO3', 'CAAR3', '江门一期', '42908', 237.4);</v>
      </c>
      <c r="M168" s="2" t="str">
        <f t="shared" si="5"/>
        <v>insert into purchase_items (name, category, specification, unit, price, vendor, phone, origin, purchaser, purchasingDate, amount) values ('混色', '辅材', '池底混色', '平米', 65, '卢保升', 'CAAO3', 'CAAR3', '江门一期', '42908', 237.4);'混色', '辅材', '池底混色', '平米', 65, '卢保升', 'CAAO3', 'CAAR3', '江门一期', '42908', 237.4)</v>
      </c>
    </row>
    <row r="169" spans="1:13" x14ac:dyDescent="0.15">
      <c r="A169" s="2" t="s">
        <v>2150</v>
      </c>
      <c r="B169" s="2" t="s">
        <v>2142</v>
      </c>
      <c r="C169" s="2" t="s">
        <v>2151</v>
      </c>
      <c r="D169" s="2" t="s">
        <v>1029</v>
      </c>
      <c r="E169" s="2">
        <v>65</v>
      </c>
      <c r="F169" s="2" t="s">
        <v>2025</v>
      </c>
      <c r="G169" s="2" t="s">
        <v>1988</v>
      </c>
      <c r="H169" s="2" t="s">
        <v>2152</v>
      </c>
      <c r="I169" s="4">
        <v>42908</v>
      </c>
      <c r="J169" s="4" t="s">
        <v>43</v>
      </c>
      <c r="K169" s="2">
        <v>156.4</v>
      </c>
      <c r="L169" s="2" t="str">
        <f t="shared" si="4"/>
        <v>insert into purchase_items (name, category, specification, unit, price, vendor, phone, origin, purchaser, purchasingDate, amount) values ('混色', '辅材', '池壁混色', '平米', 65, '卢保升', 'CAAO4', 'CAAR4', '江门一期', '42908', 156.4);</v>
      </c>
      <c r="M169" s="2" t="str">
        <f t="shared" si="5"/>
        <v>insert into purchase_items (name, category, specification, unit, price, vendor, phone, origin, purchaser, purchasingDate, amount) values ('混色', '辅材', '池壁混色', '平米', 65, '卢保升', 'CAAO4', 'CAAR4', '江门一期', '42908', 156.4);'混色', '辅材', '池壁混色', '平米', 65, '卢保升', 'CAAO4', 'CAAR4', '江门一期', '42908', 156.4)</v>
      </c>
    </row>
    <row r="170" spans="1:13" x14ac:dyDescent="0.15">
      <c r="A170" s="2" t="s">
        <v>2153</v>
      </c>
      <c r="B170" s="2" t="s">
        <v>2142</v>
      </c>
      <c r="C170" s="2" t="s">
        <v>2154</v>
      </c>
      <c r="D170" s="2" t="s">
        <v>1029</v>
      </c>
      <c r="E170" s="2">
        <v>65</v>
      </c>
      <c r="F170" s="2" t="s">
        <v>2025</v>
      </c>
      <c r="G170" s="2" t="s">
        <v>1991</v>
      </c>
      <c r="H170" s="2" t="s">
        <v>2155</v>
      </c>
      <c r="I170" s="4">
        <v>42908</v>
      </c>
      <c r="J170" s="4" t="s">
        <v>43</v>
      </c>
      <c r="K170" s="2">
        <v>3</v>
      </c>
      <c r="L170" s="2" t="str">
        <f t="shared" si="4"/>
        <v>insert into purchase_items (name, category, specification, unit, price, vendor, phone, origin, purchaser, purchasingDate, amount) values ('混色', '辅材', '混色备用', '平米', 65, '卢保升', 'CAAO5', 'CAAR5', '江门一期', '42908', 3);</v>
      </c>
      <c r="M170" s="2" t="str">
        <f t="shared" si="5"/>
        <v>insert into purchase_items (name, category, specification, unit, price, vendor, phone, origin, purchaser, purchasingDate, amount) values ('混色', '辅材', '混色备用', '平米', 65, '卢保升', 'CAAO5', 'CAAR5', '江门一期', '42908', 3);'混色', '辅材', '混色备用', '平米', 65, '卢保升', 'CAAO5', 'CAAR5', '江门一期', '42908', 3)</v>
      </c>
    </row>
    <row r="171" spans="1:13" x14ac:dyDescent="0.15">
      <c r="A171" s="2" t="s">
        <v>2156</v>
      </c>
      <c r="B171" s="2" t="s">
        <v>2142</v>
      </c>
      <c r="C171" s="2" t="s">
        <v>2157</v>
      </c>
      <c r="D171" s="2" t="s">
        <v>1029</v>
      </c>
      <c r="E171" s="2">
        <v>65</v>
      </c>
      <c r="F171" s="2" t="s">
        <v>2025</v>
      </c>
      <c r="G171" s="2" t="s">
        <v>1993</v>
      </c>
      <c r="H171" s="2" t="s">
        <v>2158</v>
      </c>
      <c r="I171" s="4">
        <v>42908</v>
      </c>
      <c r="J171" s="4" t="s">
        <v>43</v>
      </c>
      <c r="K171" s="2">
        <v>125</v>
      </c>
      <c r="L171" s="2" t="str">
        <f t="shared" si="4"/>
        <v>insert into purchase_items (name, category, specification, unit, price, vendor, phone, origin, purchaser, purchasingDate, amount) values ('混色', '辅材', '混色马赛克48*48*4', '平米', 65, '卢保升', 'CAAO6', 'CAAR6', '江门一期', '42908', 125);</v>
      </c>
      <c r="M171" s="2" t="str">
        <f t="shared" si="5"/>
        <v>insert into purchase_items (name, category, specification, unit, price, vendor, phone, origin, purchaser, purchasingDate, amount) values ('混色', '辅材', '混色马赛克48*48*4', '平米', 65, '卢保升', 'CAAO6', 'CAAR6', '江门一期', '42908', 125);'混色', '辅材', '混色马赛克48*48*4', '平米', 65, '卢保升', 'CAAO6', 'CAAR6', '江门一期', '42908', 125)</v>
      </c>
    </row>
    <row r="172" spans="1:13" x14ac:dyDescent="0.15">
      <c r="A172" s="2">
        <v>5032</v>
      </c>
      <c r="B172" s="2" t="s">
        <v>2159</v>
      </c>
      <c r="C172" s="2" t="s">
        <v>2160</v>
      </c>
      <c r="D172" s="2" t="s">
        <v>1838</v>
      </c>
      <c r="E172" s="2">
        <v>135</v>
      </c>
      <c r="F172" s="2" t="s">
        <v>2161</v>
      </c>
      <c r="G172" s="2" t="s">
        <v>2001</v>
      </c>
      <c r="H172" s="2" t="s">
        <v>2033</v>
      </c>
      <c r="I172" s="4">
        <v>42863</v>
      </c>
      <c r="J172" s="4" t="s">
        <v>43</v>
      </c>
      <c r="K172" s="2">
        <v>42</v>
      </c>
      <c r="L172" s="2" t="str">
        <f t="shared" si="4"/>
        <v>insert into purchase_items (name, category, specification, unit, price, vendor, phone, origin, purchaser, purchasingDate, amount) values ('A级精品黑', '辅材', '1-2cm ', '包', 135, '窦维森', 'CAAP1', 'CAAS1', '江门一期', '42863', 42);</v>
      </c>
      <c r="M172" s="2" t="str">
        <f t="shared" si="5"/>
        <v>insert into purchase_items (name, category, specification, unit, price, vendor, phone, origin, purchaser, purchasingDate, amount) values ('A级精品黑', '辅材', '1-2cm ', '包', 135, '窦维森', 'CAAP1', 'CAAS1', '江门一期', '42863', 42);'A级精品黑', '辅材', '1-2cm ', '包', 135, '窦维森', 'CAAP1', 'CAAS1', '江门一期', '42863', 42)</v>
      </c>
    </row>
    <row r="173" spans="1:13" x14ac:dyDescent="0.15">
      <c r="A173" s="2">
        <v>5033</v>
      </c>
      <c r="B173" s="2" t="s">
        <v>2162</v>
      </c>
      <c r="C173" s="2" t="s">
        <v>2163</v>
      </c>
      <c r="D173" s="2" t="s">
        <v>1838</v>
      </c>
      <c r="E173" s="2">
        <v>43</v>
      </c>
      <c r="F173" s="2" t="s">
        <v>2161</v>
      </c>
      <c r="G173" s="2" t="s">
        <v>2024</v>
      </c>
      <c r="H173" s="2" t="s">
        <v>2126</v>
      </c>
      <c r="I173" s="4">
        <v>42863</v>
      </c>
      <c r="J173" s="4" t="s">
        <v>43</v>
      </c>
      <c r="K173" s="2">
        <v>24</v>
      </c>
      <c r="L173" s="2" t="str">
        <f t="shared" si="4"/>
        <v>insert into purchase_items (name, category, specification, unit, price, vendor, phone, origin, purchaser, purchasingDate, amount) values ('特黑', '辅材', 'A级 2-3cm', '包', 43, '窦维森', 'CAAQ1', 'CAAT1', '江门一期', '42863', 24);</v>
      </c>
      <c r="M173" s="2" t="str">
        <f t="shared" si="5"/>
        <v>insert into purchase_items (name, category, specification, unit, price, vendor, phone, origin, purchaser, purchasingDate, amount) values ('特黑', '辅材', 'A级 2-3cm', '包', 43, '窦维森', 'CAAQ1', 'CAAT1', '江门一期', '42863', 24);'特黑', '辅材', 'A级 2-3cm', '包', 43, '窦维森', 'CAAQ1', 'CAAT1', '江门一期', '42863', 24)</v>
      </c>
    </row>
    <row r="174" spans="1:13" x14ac:dyDescent="0.15">
      <c r="A174" s="2" t="s">
        <v>2164</v>
      </c>
      <c r="B174" s="2" t="s">
        <v>2162</v>
      </c>
      <c r="C174" s="18" t="s">
        <v>2165</v>
      </c>
      <c r="D174" s="2" t="s">
        <v>1838</v>
      </c>
      <c r="E174" s="2">
        <v>45</v>
      </c>
      <c r="F174" s="2" t="s">
        <v>2166</v>
      </c>
      <c r="G174" s="2" t="s">
        <v>2167</v>
      </c>
      <c r="H174" s="2" t="s">
        <v>2168</v>
      </c>
      <c r="I174" s="4">
        <v>42855</v>
      </c>
      <c r="J174" s="4" t="s">
        <v>86</v>
      </c>
      <c r="K174" s="2">
        <v>30</v>
      </c>
      <c r="L174" s="2" t="str">
        <f t="shared" si="4"/>
        <v>insert into purchase_items (name, category, specification, unit, price, vendor, phone, origin, purchaser, purchasingDate, amount) values ('特黑', '辅材', '2-3cm', '包', 45, '经贵林', '136 7400 3048', '钟村', '江门售楼部', '42855', 30);</v>
      </c>
      <c r="M174" s="2" t="str">
        <f t="shared" si="5"/>
        <v>insert into purchase_items (name, category, specification, unit, price, vendor, phone, origin, purchaser, purchasingDate, amount) values ('特黑', '辅材', '2-3cm', '包', 45, '经贵林', '136 7400 3048', '钟村', '江门售楼部', '42855', 30);'特黑', '辅材', '2-3cm', '包', 45, '经贵林', '136 7400 3048', '钟村', '江门售楼部', '42855', 30)</v>
      </c>
    </row>
    <row r="175" spans="1:13" x14ac:dyDescent="0.15">
      <c r="A175" s="2">
        <v>5034</v>
      </c>
      <c r="B175" s="2" t="s">
        <v>2169</v>
      </c>
      <c r="C175" s="2" t="s">
        <v>2170</v>
      </c>
      <c r="D175" s="2" t="s">
        <v>1838</v>
      </c>
      <c r="E175" s="2">
        <v>43</v>
      </c>
      <c r="F175" s="2" t="s">
        <v>2161</v>
      </c>
      <c r="G175" s="2" t="s">
        <v>2029</v>
      </c>
      <c r="H175" s="2" t="s">
        <v>2130</v>
      </c>
      <c r="I175" s="4">
        <v>42864</v>
      </c>
      <c r="J175" s="4" t="s">
        <v>43</v>
      </c>
      <c r="K175" s="2">
        <v>40</v>
      </c>
      <c r="L175" s="2" t="str">
        <f t="shared" si="4"/>
        <v>insert into purchase_items (name, category, specification, unit, price, vendor, phone, origin, purchaser, purchasingDate, amount) values ('A级鹅卵石特黑', '辅材', '3-5cm', '包', 43, '窦维森', 'CAAR1', 'CAAU1', '江门一期', '42864', 40);</v>
      </c>
      <c r="M175" s="2" t="str">
        <f t="shared" si="5"/>
        <v>insert into purchase_items (name, category, specification, unit, price, vendor, phone, origin, purchaser, purchasingDate, amount) values ('A级鹅卵石特黑', '辅材', '3-5cm', '包', 43, '窦维森', 'CAAR1', 'CAAU1', '江门一期', '42864', 40);'A级鹅卵石特黑', '辅材', '3-5cm', '包', 43, '窦维森', 'CAAR1', 'CAAU1', '江门一期', '42864', 40)</v>
      </c>
    </row>
    <row r="176" spans="1:13" x14ac:dyDescent="0.15">
      <c r="A176" s="2">
        <v>5035</v>
      </c>
      <c r="B176" s="2" t="s">
        <v>2171</v>
      </c>
      <c r="C176" s="2" t="s">
        <v>2160</v>
      </c>
      <c r="D176" s="2" t="s">
        <v>1838</v>
      </c>
      <c r="E176" s="2">
        <v>135</v>
      </c>
      <c r="F176" s="2" t="s">
        <v>2161</v>
      </c>
      <c r="G176" s="2" t="s">
        <v>2033</v>
      </c>
      <c r="H176" s="2" t="s">
        <v>2172</v>
      </c>
      <c r="I176" s="4">
        <v>42863</v>
      </c>
      <c r="J176" s="4" t="s">
        <v>43</v>
      </c>
      <c r="K176" s="2">
        <v>2</v>
      </c>
      <c r="L176" s="2" t="str">
        <f t="shared" si="4"/>
        <v>insert into purchase_items (name, category, specification, unit, price, vendor, phone, origin, purchaser, purchasingDate, amount) values ('A级黄精品', '辅材', '1-2cm ', '包', 135, '窦维森', 'CAAS1', 'CAAV1', '江门一期', '42863', 2);</v>
      </c>
      <c r="M176" s="2" t="str">
        <f t="shared" si="5"/>
        <v>insert into purchase_items (name, category, specification, unit, price, vendor, phone, origin, purchaser, purchasingDate, amount) values ('A级黄精品', '辅材', '1-2cm ', '包', 135, '窦维森', 'CAAS1', 'CAAV1', '江门一期', '42863', 2);'A级黄精品', '辅材', '1-2cm ', '包', 135, '窦维森', 'CAAS1', 'CAAV1', '江门一期', '42863', 2)</v>
      </c>
    </row>
    <row r="177" spans="1:13" x14ac:dyDescent="0.15">
      <c r="A177" s="2">
        <v>5036</v>
      </c>
      <c r="B177" s="2" t="s">
        <v>2173</v>
      </c>
      <c r="C177" s="2" t="s">
        <v>2174</v>
      </c>
      <c r="D177" s="2" t="s">
        <v>1838</v>
      </c>
      <c r="E177" s="2">
        <v>15</v>
      </c>
      <c r="F177" s="2" t="s">
        <v>2161</v>
      </c>
      <c r="G177" s="2" t="s">
        <v>2126</v>
      </c>
      <c r="H177" s="2" t="s">
        <v>2175</v>
      </c>
      <c r="I177" s="4">
        <v>42863</v>
      </c>
      <c r="J177" s="4" t="s">
        <v>43</v>
      </c>
      <c r="K177" s="2">
        <v>3</v>
      </c>
      <c r="L177" s="2" t="str">
        <f t="shared" si="4"/>
        <v>insert into purchase_items (name, category, specification, unit, price, vendor, phone, origin, purchaser, purchasingDate, amount) values ('A级灰石米', '辅材', '6-9mm', '包', 15, '窦维森', 'CAAT1', 'CAAW1', '江门一期', '42863', 3);</v>
      </c>
      <c r="M177" s="2" t="str">
        <f t="shared" si="5"/>
        <v>insert into purchase_items (name, category, specification, unit, price, vendor, phone, origin, purchaser, purchasingDate, amount) values ('A级灰石米', '辅材', '6-9mm', '包', 15, '窦维森', 'CAAT1', 'CAAW1', '江门一期', '42863', 3);'A级灰石米', '辅材', '6-9mm', '包', 15, '窦维森', 'CAAT1', 'CAAW1', '江门一期', '42863', 3)</v>
      </c>
    </row>
    <row r="178" spans="1:13" x14ac:dyDescent="0.15">
      <c r="A178" s="2">
        <v>5037</v>
      </c>
      <c r="B178" s="2" t="s">
        <v>2176</v>
      </c>
      <c r="C178" s="2" t="s">
        <v>2177</v>
      </c>
      <c r="D178" s="2" t="s">
        <v>1838</v>
      </c>
      <c r="E178" s="2">
        <v>15</v>
      </c>
      <c r="F178" s="2" t="s">
        <v>2161</v>
      </c>
      <c r="G178" s="2" t="s">
        <v>2130</v>
      </c>
      <c r="H178" s="2" t="s">
        <v>2178</v>
      </c>
      <c r="I178" s="4">
        <v>42863</v>
      </c>
      <c r="J178" s="4" t="s">
        <v>43</v>
      </c>
      <c r="K178" s="2">
        <v>4</v>
      </c>
      <c r="L178" s="2" t="str">
        <f t="shared" si="4"/>
        <v>insert into purchase_items (name, category, specification, unit, price, vendor, phone, origin, purchaser, purchasingDate, amount) values ('A级机制白', '辅材', '1-1.5cm', '包', 15, '窦维森', 'CAAU1', 'CAAX1', '江门一期', '42863', 4);</v>
      </c>
      <c r="M178" s="2" t="str">
        <f t="shared" si="5"/>
        <v>insert into purchase_items (name, category, specification, unit, price, vendor, phone, origin, purchaser, purchasingDate, amount) values ('A级机制白', '辅材', '1-1.5cm', '包', 15, '窦维森', 'CAAU1', 'CAAX1', '江门一期', '42863', 4);'A级机制白', '辅材', '1-1.5cm', '包', 15, '窦维森', 'CAAU1', 'CAAX1', '江门一期', '42863', 4)</v>
      </c>
    </row>
    <row r="179" spans="1:13" x14ac:dyDescent="0.15">
      <c r="A179" s="2">
        <v>5038</v>
      </c>
      <c r="B179" s="2" t="s">
        <v>2179</v>
      </c>
      <c r="C179" s="2" t="s">
        <v>2180</v>
      </c>
      <c r="D179" s="2" t="s">
        <v>1838</v>
      </c>
      <c r="E179" s="2">
        <v>1</v>
      </c>
      <c r="F179" s="2" t="s">
        <v>2166</v>
      </c>
      <c r="G179" s="2" t="s">
        <v>2167</v>
      </c>
      <c r="H179" s="2" t="s">
        <v>2168</v>
      </c>
      <c r="I179" s="4">
        <v>42919</v>
      </c>
      <c r="J179" s="4" t="s">
        <v>43</v>
      </c>
      <c r="K179" s="2">
        <v>100</v>
      </c>
      <c r="L179" s="2" t="str">
        <f t="shared" si="4"/>
        <v>insert into purchase_items (name, category, specification, unit, price, vendor, phone, origin, purchaser, purchasingDate, amount) values ('A级机制石米', '辅材', '0.3-0.5cm', '包', 1, '经贵林', '136 7400 3048', '钟村', '江门一期', '42919', 100);</v>
      </c>
      <c r="M179" s="2" t="str">
        <f t="shared" si="5"/>
        <v>insert into purchase_items (name, category, specification, unit, price, vendor, phone, origin, purchaser, purchasingDate, amount) values ('A级机制石米', '辅材', '0.3-0.5cm', '包', 1, '经贵林', '136 7400 3048', '钟村', '江门一期', '42919', 100);'A级机制石米', '辅材', '0.3-0.5cm', '包', 1, '经贵林', '136 7400 3048', '钟村', '江门一期', '42919', 100)</v>
      </c>
    </row>
    <row r="180" spans="1:13" x14ac:dyDescent="0.15">
      <c r="A180" s="2">
        <v>5039</v>
      </c>
      <c r="B180" s="2" t="s">
        <v>2181</v>
      </c>
      <c r="C180" s="9" t="s">
        <v>2182</v>
      </c>
      <c r="D180" s="2" t="s">
        <v>1838</v>
      </c>
      <c r="E180" s="2">
        <v>110</v>
      </c>
      <c r="F180" s="2" t="s">
        <v>2166</v>
      </c>
      <c r="G180" s="2" t="s">
        <v>2167</v>
      </c>
      <c r="H180" s="2" t="s">
        <v>2168</v>
      </c>
      <c r="I180" s="4">
        <v>42725</v>
      </c>
      <c r="J180" s="4" t="s">
        <v>442</v>
      </c>
      <c r="K180" s="2">
        <v>3</v>
      </c>
      <c r="L180" s="2" t="str">
        <f t="shared" si="4"/>
        <v>insert into purchase_items (name, category, specification, unit, price, vendor, phone, origin, purchaser, purchasingDate, amount) values ('精品白雨花石', '辅材', '3-5㎝', '包', 110, '经贵林', '136 7400 3048', '钟村', '陈村花湾城', '42725', 3);</v>
      </c>
      <c r="M180" s="2" t="str">
        <f t="shared" si="5"/>
        <v>insert into purchase_items (name, category, specification, unit, price, vendor, phone, origin, purchaser, purchasingDate, amount) values ('精品白雨花石', '辅材', '3-5㎝', '包', 110, '经贵林', '136 7400 3048', '钟村', '陈村花湾城', '42725', 3);'精品白雨花石', '辅材', '3-5㎝', '包', 110, '经贵林', '136 7400 3048', '钟村', '陈村花湾城', '42725', 3)</v>
      </c>
    </row>
    <row r="181" spans="1:13" x14ac:dyDescent="0.15">
      <c r="A181" s="2">
        <v>5040</v>
      </c>
      <c r="B181" s="2" t="s">
        <v>2183</v>
      </c>
      <c r="C181" s="2" t="s">
        <v>2184</v>
      </c>
      <c r="D181" s="2" t="s">
        <v>1838</v>
      </c>
      <c r="E181" s="2">
        <v>110</v>
      </c>
      <c r="F181" s="2" t="s">
        <v>2166</v>
      </c>
      <c r="G181" s="2" t="s">
        <v>2167</v>
      </c>
      <c r="H181" s="2" t="s">
        <v>2168</v>
      </c>
      <c r="I181" s="4">
        <v>42725</v>
      </c>
      <c r="J181" s="4" t="s">
        <v>442</v>
      </c>
      <c r="K181" s="2">
        <v>2</v>
      </c>
      <c r="L181" s="2" t="str">
        <f t="shared" si="4"/>
        <v>insert into purchase_items (name, category, specification, unit, price, vendor, phone, origin, purchaser, purchasingDate, amount) values ('精品黑雨花石', '辅材', '3-5㎝', '包', 110, '经贵林', '136 7400 3048', '钟村', '陈村花湾城', '42725', 2);</v>
      </c>
      <c r="M181" s="2" t="str">
        <f t="shared" si="5"/>
        <v>insert into purchase_items (name, category, specification, unit, price, vendor, phone, origin, purchaser, purchasingDate, amount) values ('精品黑雨花石', '辅材', '3-5㎝', '包', 110, '经贵林', '136 7400 3048', '钟村', '陈村花湾城', '42725', 2);'精品黑雨花石', '辅材', '3-5㎝', '包', 110, '经贵林', '136 7400 3048', '钟村', '陈村花湾城', '42725', 2)</v>
      </c>
    </row>
    <row r="182" spans="1:13" x14ac:dyDescent="0.15">
      <c r="A182" s="2">
        <v>5041</v>
      </c>
      <c r="B182" s="2" t="s">
        <v>2185</v>
      </c>
      <c r="C182" s="9" t="s">
        <v>2182</v>
      </c>
      <c r="D182" s="2" t="s">
        <v>1838</v>
      </c>
      <c r="E182" s="2">
        <v>150</v>
      </c>
      <c r="F182" s="2" t="s">
        <v>2166</v>
      </c>
      <c r="G182" s="2" t="s">
        <v>2167</v>
      </c>
      <c r="H182" s="2" t="s">
        <v>2168</v>
      </c>
      <c r="I182" s="4">
        <v>42725</v>
      </c>
      <c r="J182" s="4" t="s">
        <v>442</v>
      </c>
      <c r="K182" s="2">
        <v>2</v>
      </c>
      <c r="L182" s="2" t="str">
        <f t="shared" si="4"/>
        <v>insert into purchase_items (name, category, specification, unit, price, vendor, phone, origin, purchaser, purchasingDate, amount) values ('精品红雨花石', '辅材', '3-5㎝', '包', 150, '经贵林', '136 7400 3048', '钟村', '陈村花湾城', '42725', 2);</v>
      </c>
      <c r="M182" s="2" t="str">
        <f t="shared" si="5"/>
        <v>insert into purchase_items (name, category, specification, unit, price, vendor, phone, origin, purchaser, purchasingDate, amount) values ('精品红雨花石', '辅材', '3-5㎝', '包', 150, '经贵林', '136 7400 3048', '钟村', '陈村花湾城', '42725', 2);'精品红雨花石', '辅材', '3-5㎝', '包', 150, '经贵林', '136 7400 3048', '钟村', '陈村花湾城', '42725', 2)</v>
      </c>
    </row>
    <row r="183" spans="1:13" x14ac:dyDescent="0.15">
      <c r="A183" s="2">
        <v>5042</v>
      </c>
      <c r="B183" s="2" t="s">
        <v>2186</v>
      </c>
      <c r="C183" s="2" t="s">
        <v>2184</v>
      </c>
      <c r="D183" s="2" t="s">
        <v>1838</v>
      </c>
      <c r="E183" s="2">
        <v>110</v>
      </c>
      <c r="F183" s="2" t="s">
        <v>2166</v>
      </c>
      <c r="G183" s="2" t="s">
        <v>2167</v>
      </c>
      <c r="H183" s="2" t="s">
        <v>2168</v>
      </c>
      <c r="I183" s="4">
        <v>42725</v>
      </c>
      <c r="J183" s="4" t="s">
        <v>442</v>
      </c>
      <c r="K183" s="2">
        <v>2</v>
      </c>
      <c r="L183" s="2" t="str">
        <f t="shared" si="4"/>
        <v>insert into purchase_items (name, category, specification, unit, price, vendor, phone, origin, purchaser, purchasingDate, amount) values ('精品黄雨花石', '辅材', '3-5㎝', '包', 110, '经贵林', '136 7400 3048', '钟村', '陈村花湾城', '42725', 2);</v>
      </c>
      <c r="M183" s="2" t="str">
        <f t="shared" si="5"/>
        <v>insert into purchase_items (name, category, specification, unit, price, vendor, phone, origin, purchaser, purchasingDate, amount) values ('精品黄雨花石', '辅材', '3-5㎝', '包', 110, '经贵林', '136 7400 3048', '钟村', '陈村花湾城', '42725', 2);'精品黄雨花石', '辅材', '3-5㎝', '包', 110, '经贵林', '136 7400 3048', '钟村', '陈村花湾城', '42725', 2)</v>
      </c>
    </row>
    <row r="184" spans="1:13" x14ac:dyDescent="0.15">
      <c r="A184" s="2">
        <v>5043</v>
      </c>
      <c r="B184" s="2" t="s">
        <v>2187</v>
      </c>
      <c r="C184" s="2" t="s">
        <v>2188</v>
      </c>
      <c r="D184" s="2" t="s">
        <v>1838</v>
      </c>
      <c r="E184" s="2">
        <v>43</v>
      </c>
      <c r="F184" s="2" t="s">
        <v>2166</v>
      </c>
      <c r="G184" s="2" t="s">
        <v>2167</v>
      </c>
      <c r="H184" s="2" t="s">
        <v>2168</v>
      </c>
      <c r="I184" s="4">
        <v>42919</v>
      </c>
      <c r="J184" s="4" t="s">
        <v>442</v>
      </c>
      <c r="K184" s="2">
        <v>25</v>
      </c>
      <c r="L184" s="2" t="str">
        <f t="shared" si="4"/>
        <v>insert into purchase_items (name, category, specification, unit, price, vendor, phone, origin, purchaser, purchasingDate, amount) values ('特黑雨花石', '辅材', '2-4cm', '包', 43, '经贵林', '136 7400 3048', '钟村', '陈村花湾城', '42919', 25);</v>
      </c>
      <c r="M184" s="2" t="str">
        <f t="shared" si="5"/>
        <v>insert into purchase_items (name, category, specification, unit, price, vendor, phone, origin, purchaser, purchasingDate, amount) values ('特黑雨花石', '辅材', '2-4cm', '包', 43, '经贵林', '136 7400 3048', '钟村', '陈村花湾城', '42919', 25);'特黑雨花石', '辅材', '2-4cm', '包', 43, '经贵林', '136 7400 3048', '钟村', '陈村花湾城', '42919', 25)</v>
      </c>
    </row>
    <row r="185" spans="1:13" x14ac:dyDescent="0.15">
      <c r="A185" s="7" t="s">
        <v>2189</v>
      </c>
      <c r="B185" s="2" t="s">
        <v>2187</v>
      </c>
      <c r="C185" s="2" t="s">
        <v>2172</v>
      </c>
      <c r="D185" s="2" t="s">
        <v>1773</v>
      </c>
      <c r="E185" s="2">
        <v>700</v>
      </c>
      <c r="F185" s="2" t="s">
        <v>2166</v>
      </c>
      <c r="G185" s="2" t="s">
        <v>2167</v>
      </c>
      <c r="H185" s="2" t="s">
        <v>2168</v>
      </c>
      <c r="I185" s="4">
        <v>42725</v>
      </c>
      <c r="J185" s="4" t="s">
        <v>442</v>
      </c>
      <c r="K185" s="2">
        <v>0.5</v>
      </c>
      <c r="L185" s="2" t="str">
        <f t="shared" si="4"/>
        <v>insert into purchase_items (name, category, specification, unit, price, vendor, phone, origin, purchaser, purchasingDate, amount) values ('特黑雨花石', '辅材', 'CAAV1', '吨', 700, '经贵林', '136 7400 3048', '钟村', '陈村花湾城', '42725', 0.5);</v>
      </c>
      <c r="M185" s="2" t="str">
        <f t="shared" si="5"/>
        <v>insert into purchase_items (name, category, specification, unit, price, vendor, phone, origin, purchaser, purchasingDate, amount) values ('特黑雨花石', '辅材', 'CAAV1', '吨', 700, '经贵林', '136 7400 3048', '钟村', '陈村花湾城', '42725', 0.5);'特黑雨花石', '辅材', 'CAAV1', '吨', 700, '经贵林', '136 7400 3048', '钟村', '陈村花湾城', '42725', 0.5)</v>
      </c>
    </row>
    <row r="186" spans="1:13" x14ac:dyDescent="0.15">
      <c r="A186" s="7" t="s">
        <v>2190</v>
      </c>
      <c r="B186" s="2" t="s">
        <v>2187</v>
      </c>
      <c r="C186" s="2" t="s">
        <v>2191</v>
      </c>
      <c r="D186" s="2" t="s">
        <v>1773</v>
      </c>
      <c r="E186" s="2">
        <v>550</v>
      </c>
      <c r="F186" s="2" t="s">
        <v>2192</v>
      </c>
      <c r="G186" s="2" t="s">
        <v>2193</v>
      </c>
      <c r="H186" s="2" t="s">
        <v>1269</v>
      </c>
      <c r="I186" s="4">
        <v>42815</v>
      </c>
      <c r="J186" s="4" t="s">
        <v>442</v>
      </c>
      <c r="K186" s="2">
        <v>31.7</v>
      </c>
      <c r="L186" s="2" t="str">
        <f t="shared" si="4"/>
        <v>insert into purchase_items (name, category, specification, unit, price, vendor, phone, origin, purchaser, purchasingDate, amount) values ('特黑雨花石', '辅材', 'CAAV2', '吨', 550, '高清荣', '130 3889 8079', '东莞', '陈村花湾城', '42815', 31.7);</v>
      </c>
      <c r="M186" s="2" t="str">
        <f t="shared" si="5"/>
        <v>insert into purchase_items (name, category, specification, unit, price, vendor, phone, origin, purchaser, purchasingDate, amount) values ('特黑雨花石', '辅材', 'CAAV2', '吨', 550, '高清荣', '130 3889 8079', '东莞', '陈村花湾城', '42815', 31.7);'特黑雨花石', '辅材', 'CAAV2', '吨', 550, '高清荣', '130 3889 8079', '东莞', '陈村花湾城', '42815', 31.7)</v>
      </c>
    </row>
    <row r="187" spans="1:13" x14ac:dyDescent="0.15">
      <c r="A187" s="7" t="s">
        <v>2194</v>
      </c>
      <c r="B187" s="2" t="s">
        <v>2187</v>
      </c>
      <c r="C187" s="2" t="s">
        <v>2195</v>
      </c>
      <c r="D187" s="2" t="s">
        <v>2196</v>
      </c>
      <c r="E187" s="2">
        <v>650</v>
      </c>
      <c r="F187" s="2" t="s">
        <v>2192</v>
      </c>
      <c r="G187" s="2" t="s">
        <v>2193</v>
      </c>
      <c r="H187" s="2" t="s">
        <v>1269</v>
      </c>
      <c r="I187" s="4">
        <v>42886</v>
      </c>
      <c r="J187" s="4" t="s">
        <v>43</v>
      </c>
      <c r="K187" s="2">
        <v>14.84</v>
      </c>
      <c r="L187" s="2" t="str">
        <f t="shared" si="4"/>
        <v>insert into purchase_items (name, category, specification, unit, price, vendor, phone, origin, purchaser, purchasingDate, amount) values ('特黑雨花石', '辅材', 'CAAV3', '吨 ', 650, '高清荣', '130 3889 8079', '东莞', '江门一期', '42886', 14.84);</v>
      </c>
      <c r="M187" s="2" t="str">
        <f t="shared" si="5"/>
        <v>insert into purchase_items (name, category, specification, unit, price, vendor, phone, origin, purchaser, purchasingDate, amount) values ('特黑雨花石', '辅材', 'CAAV3', '吨 ', 650, '高清荣', '130 3889 8079', '东莞', '江门一期', '42886', 14.84);'特黑雨花石', '辅材', 'CAAV3', '吨 ', 650, '高清荣', '130 3889 8079', '东莞', '江门一期', '42886', 14.84)</v>
      </c>
    </row>
    <row r="188" spans="1:13" x14ac:dyDescent="0.15">
      <c r="A188" s="7" t="s">
        <v>2197</v>
      </c>
      <c r="B188" s="2" t="s">
        <v>2187</v>
      </c>
      <c r="C188" s="2" t="s">
        <v>2170</v>
      </c>
      <c r="D188" s="2" t="s">
        <v>1838</v>
      </c>
      <c r="E188" s="2">
        <v>45</v>
      </c>
      <c r="F188" s="2" t="s">
        <v>2166</v>
      </c>
      <c r="G188" s="2" t="s">
        <v>2167</v>
      </c>
      <c r="H188" s="2" t="s">
        <v>2168</v>
      </c>
      <c r="I188" s="4">
        <v>42919</v>
      </c>
      <c r="J188" s="4" t="s">
        <v>43</v>
      </c>
      <c r="K188" s="2">
        <v>50</v>
      </c>
      <c r="L188" s="2" t="str">
        <f t="shared" si="4"/>
        <v>insert into purchase_items (name, category, specification, unit, price, vendor, phone, origin, purchaser, purchasingDate, amount) values ('特黑雨花石', '辅材', '3-5cm', '包', 45, '经贵林', '136 7400 3048', '钟村', '江门一期', '42919', 50);</v>
      </c>
      <c r="M188" s="2" t="str">
        <f t="shared" si="5"/>
        <v>insert into purchase_items (name, category, specification, unit, price, vendor, phone, origin, purchaser, purchasingDate, amount) values ('特黑雨花石', '辅材', '3-5cm', '包', 45, '经贵林', '136 7400 3048', '钟村', '江门一期', '42919', 50);'特黑雨花石', '辅材', '3-5cm', '包', 45, '经贵林', '136 7400 3048', '钟村', '江门一期', '42919', 50)</v>
      </c>
    </row>
    <row r="189" spans="1:13" x14ac:dyDescent="0.15">
      <c r="A189" s="2">
        <v>5044</v>
      </c>
      <c r="B189" s="2" t="s">
        <v>2198</v>
      </c>
      <c r="C189" s="9" t="s">
        <v>2199</v>
      </c>
      <c r="D189" s="2" t="s">
        <v>1838</v>
      </c>
      <c r="E189" s="2">
        <v>35</v>
      </c>
      <c r="F189" s="2" t="s">
        <v>2166</v>
      </c>
      <c r="G189" s="2" t="s">
        <v>2167</v>
      </c>
      <c r="H189" s="2" t="s">
        <v>2168</v>
      </c>
      <c r="I189" s="4">
        <v>42725</v>
      </c>
      <c r="J189" s="4" t="s">
        <v>442</v>
      </c>
      <c r="K189" s="2">
        <v>10</v>
      </c>
      <c r="L189" s="2" t="str">
        <f t="shared" si="4"/>
        <v>insert into purchase_items (name, category, specification, unit, price, vendor, phone, origin, purchaser, purchasingDate, amount) values ('黄河石', '辅材', '10*15㎝', '包', 35, '经贵林', '136 7400 3048', '钟村', '陈村花湾城', '42725', 10);</v>
      </c>
      <c r="M189" s="2" t="str">
        <f t="shared" si="5"/>
        <v>insert into purchase_items (name, category, specification, unit, price, vendor, phone, origin, purchaser, purchasingDate, amount) values ('黄河石', '辅材', '10*15㎝', '包', 35, '经贵林', '136 7400 3048', '钟村', '陈村花湾城', '42725', 10);'黄河石', '辅材', '10*15㎝', '包', 35, '经贵林', '136 7400 3048', '钟村', '陈村花湾城', '42725', 10)</v>
      </c>
    </row>
    <row r="190" spans="1:13" x14ac:dyDescent="0.15">
      <c r="A190" s="2">
        <v>5055</v>
      </c>
      <c r="B190" s="2" t="s">
        <v>2200</v>
      </c>
      <c r="C190" s="2" t="s">
        <v>2175</v>
      </c>
      <c r="D190" s="2" t="s">
        <v>1280</v>
      </c>
      <c r="E190" s="2">
        <v>1150</v>
      </c>
      <c r="F190" s="2" t="s">
        <v>2201</v>
      </c>
      <c r="G190" s="2" t="s">
        <v>2202</v>
      </c>
      <c r="H190" s="2" t="s">
        <v>1262</v>
      </c>
      <c r="I190" s="4">
        <v>42704</v>
      </c>
      <c r="J190" s="4" t="s">
        <v>442</v>
      </c>
      <c r="K190" s="2">
        <v>8</v>
      </c>
      <c r="L190" s="2" t="str">
        <f t="shared" si="4"/>
        <v>insert into purchase_items (name, category, specification, unit, price, vendor, phone, origin, purchaser, purchasingDate, amount) values ('山岩花钵', '辅材', 'CAAW1', '个', 1150, '蒋明志', '185 6643 3031', '佛山', '陈村花湾城', '42704', 8);</v>
      </c>
      <c r="M190" s="2" t="str">
        <f t="shared" si="5"/>
        <v>insert into purchase_items (name, category, specification, unit, price, vendor, phone, origin, purchaser, purchasingDate, amount) values ('山岩花钵', '辅材', 'CAAW1', '个', 1150, '蒋明志', '185 6643 3031', '佛山', '陈村花湾城', '42704', 8);'山岩花钵', '辅材', 'CAAW1', '个', 1150, '蒋明志', '185 6643 3031', '佛山', '陈村花湾城', '42704', 8)</v>
      </c>
    </row>
    <row r="191" spans="1:13" x14ac:dyDescent="0.15">
      <c r="A191" s="2" t="s">
        <v>2203</v>
      </c>
      <c r="B191" s="2" t="s">
        <v>2200</v>
      </c>
      <c r="C191" s="2" t="s">
        <v>2204</v>
      </c>
      <c r="D191" s="2" t="s">
        <v>1280</v>
      </c>
      <c r="E191" s="2">
        <v>1150</v>
      </c>
      <c r="F191" s="2" t="s">
        <v>2201</v>
      </c>
      <c r="G191" s="2" t="s">
        <v>2202</v>
      </c>
      <c r="H191" s="2" t="s">
        <v>1262</v>
      </c>
      <c r="I191" s="4">
        <v>42836</v>
      </c>
      <c r="J191" s="4" t="s">
        <v>442</v>
      </c>
      <c r="K191" s="2">
        <v>6</v>
      </c>
      <c r="L191" s="2" t="str">
        <f t="shared" si="4"/>
        <v>insert into purchase_items (name, category, specification, unit, price, vendor, phone, origin, purchaser, purchasingDate, amount) values ('山岩花钵', '辅材', 'CAAW2', '个', 1150, '蒋明志', '185 6643 3031', '佛山', '陈村花湾城', '42836', 6);</v>
      </c>
      <c r="M191" s="2" t="str">
        <f t="shared" si="5"/>
        <v>insert into purchase_items (name, category, specification, unit, price, vendor, phone, origin, purchaser, purchasingDate, amount) values ('山岩花钵', '辅材', 'CAAW2', '个', 1150, '蒋明志', '185 6643 3031', '佛山', '陈村花湾城', '42836', 6);'山岩花钵', '辅材', 'CAAW2', '个', 1150, '蒋明志', '185 6643 3031', '佛山', '陈村花湾城', '42836', 6)</v>
      </c>
    </row>
    <row r="192" spans="1:13" x14ac:dyDescent="0.15">
      <c r="A192" s="2">
        <v>5056</v>
      </c>
      <c r="B192" s="2" t="s">
        <v>2205</v>
      </c>
      <c r="C192" s="2" t="s">
        <v>2178</v>
      </c>
      <c r="D192" s="2" t="s">
        <v>1079</v>
      </c>
      <c r="E192" s="2">
        <v>15</v>
      </c>
      <c r="F192" s="2" t="s">
        <v>2206</v>
      </c>
      <c r="G192" s="2" t="s">
        <v>2207</v>
      </c>
      <c r="H192" s="2" t="s">
        <v>1262</v>
      </c>
      <c r="I192" s="4">
        <v>42712</v>
      </c>
      <c r="J192" s="4" t="s">
        <v>442</v>
      </c>
      <c r="K192" s="2">
        <v>289.13</v>
      </c>
      <c r="L192" s="2" t="str">
        <f t="shared" si="4"/>
        <v>insert into purchase_items (name, category, specification, unit, price, vendor, phone, origin, purchaser, purchasingDate, amount) values ('混凝土保护剂', '辅材', 'CAAX1', '方', 15, '威隆隆', '139 2329 8859', '佛山', '陈村花湾城', '42712', 289.13);</v>
      </c>
      <c r="M192" s="2" t="str">
        <f t="shared" si="5"/>
        <v>insert into purchase_items (name, category, specification, unit, price, vendor, phone, origin, purchaser, purchasingDate, amount) values ('混凝土保护剂', '辅材', 'CAAX1', '方', 15, '威隆隆', '139 2329 8859', '佛山', '陈村花湾城', '42712', 289.13);'混凝土保护剂', '辅材', 'CAAX1', '方', 15, '威隆隆', '139 2329 8859', '佛山', '陈村花湾城', '42712', 289.13)</v>
      </c>
    </row>
    <row r="193" spans="1:13" x14ac:dyDescent="0.15">
      <c r="A193" s="2">
        <v>5057</v>
      </c>
      <c r="B193" s="2" t="s">
        <v>2208</v>
      </c>
      <c r="C193" s="2" t="s">
        <v>2209</v>
      </c>
      <c r="D193" s="2" t="s">
        <v>2210</v>
      </c>
      <c r="E193" s="2">
        <v>150.72</v>
      </c>
      <c r="F193" s="2" t="s">
        <v>1725</v>
      </c>
      <c r="G193" s="2" t="s">
        <v>1726</v>
      </c>
      <c r="H193" s="2" t="s">
        <v>2211</v>
      </c>
      <c r="I193" s="4">
        <v>42733</v>
      </c>
      <c r="J193" s="4" t="s">
        <v>442</v>
      </c>
      <c r="K193" s="2">
        <v>10</v>
      </c>
      <c r="L193" s="2" t="str">
        <f t="shared" si="4"/>
        <v>insert into purchase_items (name, category, specification, unit, price, vendor, phone, origin, purchaser, purchasingDate, amount) values ('镀梓角铁', '辅材', '40*40 6米', '支', 150.72, '浩海装饰（陈如华）', '138 0283 6677', 'CAAY1', '陈村花湾城', '42733', 10);</v>
      </c>
      <c r="M193" s="2" t="str">
        <f t="shared" si="5"/>
        <v>insert into purchase_items (name, category, specification, unit, price, vendor, phone, origin, purchaser, purchasingDate, amount) values ('镀梓角铁', '辅材', '40*40 6米', '支', 150.72, '浩海装饰（陈如华）', '138 0283 6677', 'CAAY1', '陈村花湾城', '42733', 10);'镀梓角铁', '辅材', '40*40 6米', '支', 150.72, '浩海装饰（陈如华）', '138 0283 6677', 'CAAY1', '陈村花湾城', '42733', 10)</v>
      </c>
    </row>
    <row r="194" spans="1:13" x14ac:dyDescent="0.15">
      <c r="A194" s="2" t="s">
        <v>2212</v>
      </c>
      <c r="B194" s="2" t="s">
        <v>2208</v>
      </c>
      <c r="C194" s="2" t="s">
        <v>2213</v>
      </c>
      <c r="D194" s="2" t="s">
        <v>1753</v>
      </c>
      <c r="E194" s="2">
        <v>25.12</v>
      </c>
      <c r="F194" s="2" t="s">
        <v>1725</v>
      </c>
      <c r="G194" s="2" t="s">
        <v>1726</v>
      </c>
      <c r="H194" s="2" t="s">
        <v>2214</v>
      </c>
      <c r="I194" s="4">
        <v>42733</v>
      </c>
      <c r="J194" s="4" t="s">
        <v>442</v>
      </c>
      <c r="K194" s="2">
        <v>30</v>
      </c>
      <c r="L194" s="2" t="str">
        <f t="shared" si="4"/>
        <v>insert into purchase_items (name, category, specification, unit, price, vendor, phone, origin, purchaser, purchasingDate, amount) values ('镀梓角铁', '辅材', 'L40*40*4', '米', 25.12, '浩海装饰（陈如华）', '138 0283 6677', 'CAAY2', '陈村花湾城', '42733', 30);</v>
      </c>
      <c r="M194" s="2" t="str">
        <f t="shared" si="5"/>
        <v>insert into purchase_items (name, category, specification, unit, price, vendor, phone, origin, purchaser, purchasingDate, amount) values ('镀梓角铁', '辅材', 'L40*40*4', '米', 25.12, '浩海装饰（陈如华）', '138 0283 6677', 'CAAY2', '陈村花湾城', '42733', 30);'镀梓角铁', '辅材', 'L40*40*4', '米', 25.12, '浩海装饰（陈如华）', '138 0283 6677', 'CAAY2', '陈村花湾城', '42733', 30)</v>
      </c>
    </row>
    <row r="195" spans="1:13" x14ac:dyDescent="0.15">
      <c r="A195" s="2" t="s">
        <v>2215</v>
      </c>
      <c r="B195" s="2" t="s">
        <v>2208</v>
      </c>
      <c r="C195" s="2" t="s">
        <v>2216</v>
      </c>
      <c r="D195" s="2" t="s">
        <v>2210</v>
      </c>
      <c r="E195" s="2">
        <v>72</v>
      </c>
      <c r="F195" s="2" t="s">
        <v>2217</v>
      </c>
      <c r="G195" s="2" t="s">
        <v>2172</v>
      </c>
      <c r="H195" s="2" t="s">
        <v>2218</v>
      </c>
      <c r="I195" s="4">
        <v>42886</v>
      </c>
      <c r="J195" s="4" t="s">
        <v>43</v>
      </c>
      <c r="K195" s="2">
        <v>100</v>
      </c>
      <c r="L195" s="2" t="str">
        <f t="shared" si="4"/>
        <v>insert into purchase_items (name, category, specification, unit, price, vendor, phone, origin, purchaser, purchasingDate, amount) values ('镀梓角铁', '辅材', '5#', '支', 72, '何艳芬', 'CAAV1', 'CAAY3', '江门一期', '42886', 100);</v>
      </c>
      <c r="M195" s="2" t="str">
        <f t="shared" si="5"/>
        <v>insert into purchase_items (name, category, specification, unit, price, vendor, phone, origin, purchaser, purchasingDate, amount) values ('镀梓角铁', '辅材', '5#', '支', 72, '何艳芬', 'CAAV1', 'CAAY3', '江门一期', '42886', 100);'镀梓角铁', '辅材', '5#', '支', 72, '何艳芬', 'CAAV1', 'CAAY3', '江门一期', '42886', 100)</v>
      </c>
    </row>
    <row r="196" spans="1:13" x14ac:dyDescent="0.15">
      <c r="A196" s="2">
        <v>5058</v>
      </c>
      <c r="B196" s="2" t="s">
        <v>2219</v>
      </c>
      <c r="C196" s="2" t="s">
        <v>2220</v>
      </c>
      <c r="D196" s="2" t="s">
        <v>1753</v>
      </c>
      <c r="E196" s="2">
        <v>37.68</v>
      </c>
      <c r="F196" s="2" t="s">
        <v>1725</v>
      </c>
      <c r="G196" s="2" t="s">
        <v>1726</v>
      </c>
      <c r="H196" s="2" t="s">
        <v>2221</v>
      </c>
      <c r="I196" s="4">
        <v>42733</v>
      </c>
      <c r="J196" s="4" t="s">
        <v>442</v>
      </c>
      <c r="K196" s="2">
        <v>12</v>
      </c>
      <c r="L196" s="2" t="str">
        <f t="shared" ref="L196:L259" si="6">CONCATENATE($M$2,"'",B196,$L$2,$B$2,$L$2,C196,$L$2,D196,"', ",E196,", '",F196,$L$2,G196,$L$2,H196,$L$2,J196,$L$2,I196,"', ",K196,");")</f>
        <v>insert into purchase_items (name, category, specification, unit, price, vendor, phone, origin, purchaser, purchasingDate, amount) values ('镀梓管', '辅材', '50*30*3', '米', 37.68, '浩海装饰（陈如华）', '138 0283 6677', 'CAAZ1', '陈村花湾城', '42733', 12);</v>
      </c>
      <c r="M196" s="2" t="str">
        <f t="shared" ref="M196:M259" si="7">CONCATENATE(L196,"'",B196,$L$2,$B$2,$L$2,C196,$L$2,D196,"', ",E196,", '",F196,$L$2,G196,$L$2,H196,$L$2,J196,$L$2,I196,"', ",K196,")")</f>
        <v>insert into purchase_items (name, category, specification, unit, price, vendor, phone, origin, purchaser, purchasingDate, amount) values ('镀梓管', '辅材', '50*30*3', '米', 37.68, '浩海装饰（陈如华）', '138 0283 6677', 'CAAZ1', '陈村花湾城', '42733', 12);'镀梓管', '辅材', '50*30*3', '米', 37.68, '浩海装饰（陈如华）', '138 0283 6677', 'CAAZ1', '陈村花湾城', '42733', 12)</v>
      </c>
    </row>
    <row r="197" spans="1:13" x14ac:dyDescent="0.15">
      <c r="A197" s="2" t="s">
        <v>2222</v>
      </c>
      <c r="B197" s="2" t="s">
        <v>2219</v>
      </c>
      <c r="C197" s="2" t="s">
        <v>2223</v>
      </c>
      <c r="D197" s="2" t="s">
        <v>2210</v>
      </c>
      <c r="E197" s="2">
        <v>180</v>
      </c>
      <c r="F197" s="2" t="s">
        <v>2217</v>
      </c>
      <c r="G197" s="2" t="s">
        <v>2175</v>
      </c>
      <c r="H197" s="2" t="s">
        <v>2224</v>
      </c>
      <c r="I197" s="4">
        <v>42886</v>
      </c>
      <c r="J197" s="4" t="s">
        <v>43</v>
      </c>
      <c r="K197" s="2">
        <v>40</v>
      </c>
      <c r="L197" s="2" t="str">
        <f t="shared" si="6"/>
        <v>insert into purchase_items (name, category, specification, unit, price, vendor, phone, origin, purchaser, purchasingDate, amount) values ('镀梓管', '辅材', '50*50', '支', 180, '何艳芬', 'CAAW1', 'CAAZ2', '江门一期', '42886', 40);</v>
      </c>
      <c r="M197" s="2" t="str">
        <f t="shared" si="7"/>
        <v>insert into purchase_items (name, category, specification, unit, price, vendor, phone, origin, purchaser, purchasingDate, amount) values ('镀梓管', '辅材', '50*50', '支', 180, '何艳芬', 'CAAW1', 'CAAZ2', '江门一期', '42886', 40);'镀梓管', '辅材', '50*50', '支', 180, '何艳芬', 'CAAW1', 'CAAZ2', '江门一期', '42886', 40)</v>
      </c>
    </row>
    <row r="198" spans="1:13" x14ac:dyDescent="0.15">
      <c r="A198" s="2">
        <v>5059</v>
      </c>
      <c r="B198" s="2" t="s">
        <v>2225</v>
      </c>
      <c r="C198" s="2" t="s">
        <v>2211</v>
      </c>
      <c r="D198" s="2" t="s">
        <v>2226</v>
      </c>
      <c r="E198" s="2">
        <v>60</v>
      </c>
      <c r="F198" s="2" t="s">
        <v>1725</v>
      </c>
      <c r="G198" s="2" t="s">
        <v>1726</v>
      </c>
      <c r="H198" s="2" t="s">
        <v>2227</v>
      </c>
      <c r="I198" s="4">
        <v>42733</v>
      </c>
      <c r="J198" s="4" t="s">
        <v>442</v>
      </c>
      <c r="K198" s="2">
        <v>4</v>
      </c>
      <c r="L198" s="2" t="str">
        <f t="shared" si="6"/>
        <v>insert into purchase_items (name, category, specification, unit, price, vendor, phone, origin, purchaser, purchasingDate, amount) values ('不锈钢玫瑰金花边', '辅材', 'CAAY1', '套', 60, '浩海装饰（陈如华）', '138 0283 6677', 'CABA1', '陈村花湾城', '42733', 4);</v>
      </c>
      <c r="M198" s="2" t="str">
        <f t="shared" si="7"/>
        <v>insert into purchase_items (name, category, specification, unit, price, vendor, phone, origin, purchaser, purchasingDate, amount) values ('不锈钢玫瑰金花边', '辅材', 'CAAY1', '套', 60, '浩海装饰（陈如华）', '138 0283 6677', 'CABA1', '陈村花湾城', '42733', 4);'不锈钢玫瑰金花边', '辅材', 'CAAY1', '套', 60, '浩海装饰（陈如华）', '138 0283 6677', 'CABA1', '陈村花湾城', '42733', 4)</v>
      </c>
    </row>
    <row r="199" spans="1:13" x14ac:dyDescent="0.15">
      <c r="A199" s="2">
        <v>5060</v>
      </c>
      <c r="B199" s="2" t="s">
        <v>2228</v>
      </c>
      <c r="C199" s="2" t="s">
        <v>2221</v>
      </c>
      <c r="D199" s="2" t="s">
        <v>1280</v>
      </c>
      <c r="E199" s="2">
        <v>50</v>
      </c>
      <c r="F199" s="2" t="s">
        <v>1725</v>
      </c>
      <c r="G199" s="2" t="s">
        <v>1726</v>
      </c>
      <c r="H199" s="2" t="s">
        <v>2229</v>
      </c>
      <c r="I199" s="4">
        <v>42733</v>
      </c>
      <c r="J199" s="4" t="s">
        <v>442</v>
      </c>
      <c r="K199" s="2">
        <v>16</v>
      </c>
      <c r="L199" s="2" t="str">
        <f t="shared" si="6"/>
        <v>insert into purchase_items (name, category, specification, unit, price, vendor, phone, origin, purchaser, purchasingDate, amount) values ('不锈钢玫瑰金花', '辅材', 'CAAZ1', '个', 50, '浩海装饰（陈如华）', '138 0283 6677', 'CABB1', '陈村花湾城', '42733', 16);</v>
      </c>
      <c r="M199" s="2" t="str">
        <f t="shared" si="7"/>
        <v>insert into purchase_items (name, category, specification, unit, price, vendor, phone, origin, purchaser, purchasingDate, amount) values ('不锈钢玫瑰金花', '辅材', 'CAAZ1', '个', 50, '浩海装饰（陈如华）', '138 0283 6677', 'CABB1', '陈村花湾城', '42733', 16);'不锈钢玫瑰金花', '辅材', 'CAAZ1', '个', 50, '浩海装饰（陈如华）', '138 0283 6677', 'CABB1', '陈村花湾城', '42733', 16)</v>
      </c>
    </row>
    <row r="200" spans="1:13" x14ac:dyDescent="0.15">
      <c r="A200" s="2">
        <v>5061</v>
      </c>
      <c r="B200" s="2" t="s">
        <v>2230</v>
      </c>
      <c r="C200" s="2" t="s">
        <v>2231</v>
      </c>
      <c r="D200" s="2" t="s">
        <v>1753</v>
      </c>
      <c r="E200" s="2">
        <v>38</v>
      </c>
      <c r="F200" s="2" t="s">
        <v>2232</v>
      </c>
      <c r="G200" s="2" t="s">
        <v>2233</v>
      </c>
      <c r="H200" s="2" t="s">
        <v>1269</v>
      </c>
      <c r="I200" s="4">
        <v>42815</v>
      </c>
      <c r="J200" s="4" t="s">
        <v>86</v>
      </c>
      <c r="K200" s="2">
        <v>120</v>
      </c>
      <c r="L200" s="2" t="str">
        <f t="shared" si="6"/>
        <v>insert into purchase_items (name, category, specification, unit, price, vendor, phone, origin, purchaser, purchasingDate, amount) values ('不锈钢扁条', '辅材', '304*5厘50', '米', 38, '彭金虎', '137 2645 0998', '东莞', '江门售楼部', '42815', 120);</v>
      </c>
      <c r="M200" s="2" t="str">
        <f t="shared" si="7"/>
        <v>insert into purchase_items (name, category, specification, unit, price, vendor, phone, origin, purchaser, purchasingDate, amount) values ('不锈钢扁条', '辅材', '304*5厘50', '米', 38, '彭金虎', '137 2645 0998', '东莞', '江门售楼部', '42815', 120);'不锈钢扁条', '辅材', '304*5厘50', '米', 38, '彭金虎', '137 2645 0998', '东莞', '江门售楼部', '42815', 120)</v>
      </c>
    </row>
    <row r="201" spans="1:13" x14ac:dyDescent="0.15">
      <c r="A201" s="2">
        <v>5062</v>
      </c>
      <c r="B201" s="2" t="s">
        <v>2234</v>
      </c>
      <c r="C201" s="2" t="s">
        <v>2227</v>
      </c>
      <c r="D201" s="2" t="s">
        <v>2235</v>
      </c>
      <c r="E201" s="2">
        <v>3500</v>
      </c>
      <c r="F201" s="2" t="s">
        <v>2236</v>
      </c>
      <c r="G201" s="2" t="s">
        <v>2178</v>
      </c>
      <c r="H201" s="2" t="s">
        <v>2237</v>
      </c>
      <c r="I201" s="4">
        <v>42916</v>
      </c>
      <c r="J201" s="4" t="s">
        <v>43</v>
      </c>
      <c r="K201" s="2">
        <v>1</v>
      </c>
      <c r="L201" s="2" t="str">
        <f t="shared" si="6"/>
        <v>insert into purchase_items (name, category, specification, unit, price, vendor, phone, origin, purchaser, purchasingDate, amount) values ('玻璃钢鹿', '辅材', 'CABA1', '只', 3500, '杨雪琴', 'CAAX1', 'CABC1', '江门一期', '42916', 1);</v>
      </c>
      <c r="M201" s="2" t="str">
        <f t="shared" si="7"/>
        <v>insert into purchase_items (name, category, specification, unit, price, vendor, phone, origin, purchaser, purchasingDate, amount) values ('玻璃钢鹿', '辅材', 'CABA1', '只', 3500, '杨雪琴', 'CAAX1', 'CABC1', '江门一期', '42916', 1);'玻璃钢鹿', '辅材', 'CABA1', '只', 3500, '杨雪琴', 'CAAX1', 'CABC1', '江门一期', '42916', 1)</v>
      </c>
    </row>
    <row r="202" spans="1:13" x14ac:dyDescent="0.15">
      <c r="A202" s="2" t="s">
        <v>2238</v>
      </c>
      <c r="B202" s="2" t="s">
        <v>2234</v>
      </c>
      <c r="C202" s="2" t="s">
        <v>2239</v>
      </c>
      <c r="D202" s="2" t="s">
        <v>2235</v>
      </c>
      <c r="E202" s="2">
        <v>1500</v>
      </c>
      <c r="F202" s="2" t="s">
        <v>2236</v>
      </c>
      <c r="G202" s="2" t="s">
        <v>2240</v>
      </c>
      <c r="H202" s="2" t="s">
        <v>2241</v>
      </c>
      <c r="I202" s="4">
        <v>42916</v>
      </c>
      <c r="J202" s="4" t="s">
        <v>43</v>
      </c>
      <c r="K202" s="2">
        <v>6</v>
      </c>
      <c r="L202" s="2" t="str">
        <f t="shared" si="6"/>
        <v>insert into purchase_items (name, category, specification, unit, price, vendor, phone, origin, purchaser, purchasingDate, amount) values ('玻璃钢鹿', '辅材', 'CABA2', '只', 1500, '杨雪琴', 'CAAX2', 'CABC2', '江门一期', '42916', 6);</v>
      </c>
      <c r="M202" s="2" t="str">
        <f t="shared" si="7"/>
        <v>insert into purchase_items (name, category, specification, unit, price, vendor, phone, origin, purchaser, purchasingDate, amount) values ('玻璃钢鹿', '辅材', 'CABA2', '只', 1500, '杨雪琴', 'CAAX2', 'CABC2', '江门一期', '42916', 6);'玻璃钢鹿', '辅材', 'CABA2', '只', 1500, '杨雪琴', 'CAAX2', 'CABC2', '江门一期', '42916', 6)</v>
      </c>
    </row>
    <row r="203" spans="1:13" x14ac:dyDescent="0.15">
      <c r="A203" s="2">
        <v>5063</v>
      </c>
      <c r="B203" s="2" t="s">
        <v>2242</v>
      </c>
      <c r="C203" s="2" t="s">
        <v>2243</v>
      </c>
      <c r="D203" s="2" t="s">
        <v>1773</v>
      </c>
      <c r="E203" s="2">
        <v>2210</v>
      </c>
      <c r="F203" s="2" t="s">
        <v>2244</v>
      </c>
      <c r="G203" s="2" t="s">
        <v>2245</v>
      </c>
      <c r="H203" s="2" t="s">
        <v>1742</v>
      </c>
      <c r="I203" s="4">
        <v>42870</v>
      </c>
      <c r="J203" s="4" t="s">
        <v>43</v>
      </c>
      <c r="K203" s="2">
        <v>3.65</v>
      </c>
      <c r="L203" s="2" t="str">
        <f t="shared" si="6"/>
        <v>insert into purchase_items (name, category, specification, unit, price, vendor, phone, origin, purchaser, purchasingDate, amount) values ('钢材', '辅材', 'CABD1', '吨', 2210, '陈显宗', '136 7616 8583', '江门', '江门一期', '42870', 3.65);</v>
      </c>
      <c r="M203" s="2" t="str">
        <f t="shared" si="7"/>
        <v>insert into purchase_items (name, category, specification, unit, price, vendor, phone, origin, purchaser, purchasingDate, amount) values ('钢材', '辅材', 'CABD1', '吨', 2210, '陈显宗', '136 7616 8583', '江门', '江门一期', '42870', 3.65);'钢材', '辅材', 'CABD1', '吨', 2210, '陈显宗', '136 7616 8583', '江门', '江门一期', '42870', 3.65)</v>
      </c>
    </row>
    <row r="204" spans="1:13" x14ac:dyDescent="0.15">
      <c r="A204" s="2" t="s">
        <v>2246</v>
      </c>
      <c r="B204" s="2" t="s">
        <v>2242</v>
      </c>
      <c r="C204" s="2" t="s">
        <v>2247</v>
      </c>
      <c r="D204" s="2" t="s">
        <v>1773</v>
      </c>
      <c r="E204" s="2">
        <v>3.78</v>
      </c>
      <c r="F204" s="2" t="s">
        <v>2244</v>
      </c>
      <c r="G204" s="2" t="s">
        <v>2245</v>
      </c>
      <c r="H204" s="2" t="s">
        <v>1742</v>
      </c>
      <c r="I204" s="4">
        <v>42886</v>
      </c>
      <c r="J204" s="4" t="s">
        <v>43</v>
      </c>
      <c r="K204" s="2">
        <v>1460</v>
      </c>
      <c r="L204" s="2" t="str">
        <f t="shared" si="6"/>
        <v>insert into purchase_items (name, category, specification, unit, price, vendor, phone, origin, purchaser, purchasingDate, amount) values ('钢材', '辅材', '8-16#', '吨', 3.78, '陈显宗', '136 7616 8583', '江门', '江门一期', '42886', 1460);</v>
      </c>
      <c r="M204" s="2" t="str">
        <f t="shared" si="7"/>
        <v>insert into purchase_items (name, category, specification, unit, price, vendor, phone, origin, purchaser, purchasingDate, amount) values ('钢材', '辅材', '8-16#', '吨', 3.78, '陈显宗', '136 7616 8583', '江门', '江门一期', '42886', 1460);'钢材', '辅材', '8-16#', '吨', 3.78, '陈显宗', '136 7616 8583', '江门', '江门一期', '42886', 1460)</v>
      </c>
    </row>
    <row r="205" spans="1:13" x14ac:dyDescent="0.15">
      <c r="A205" s="2" t="s">
        <v>2248</v>
      </c>
      <c r="B205" s="2" t="s">
        <v>2242</v>
      </c>
      <c r="C205" s="2" t="s">
        <v>2249</v>
      </c>
      <c r="D205" s="2" t="s">
        <v>2250</v>
      </c>
      <c r="E205" s="2">
        <v>3.78</v>
      </c>
      <c r="F205" s="2" t="s">
        <v>2244</v>
      </c>
      <c r="G205" s="2" t="s">
        <v>2245</v>
      </c>
      <c r="H205" s="2" t="s">
        <v>1742</v>
      </c>
      <c r="I205" s="4">
        <v>42951</v>
      </c>
      <c r="J205" s="4" t="s">
        <v>43</v>
      </c>
      <c r="K205" s="2">
        <v>1890</v>
      </c>
      <c r="L205" s="2" t="str">
        <f t="shared" si="6"/>
        <v>insert into purchase_items (name, category, specification, unit, price, vendor, phone, origin, purchaser, purchasingDate, amount) values ('钢材', '辅材', '10#', '千克', 3.78, '陈显宗', '136 7616 8583', '江门', '江门一期', '42951', 1890);</v>
      </c>
      <c r="M205" s="2" t="str">
        <f t="shared" si="7"/>
        <v>insert into purchase_items (name, category, specification, unit, price, vendor, phone, origin, purchaser, purchasingDate, amount) values ('钢材', '辅材', '10#', '千克', 3.78, '陈显宗', '136 7616 8583', '江门', '江门一期', '42951', 1890);'钢材', '辅材', '10#', '千克', 3.78, '陈显宗', '136 7616 8583', '江门', '江门一期', '42951', 1890)</v>
      </c>
    </row>
    <row r="206" spans="1:13" x14ac:dyDescent="0.15">
      <c r="A206" s="2" t="s">
        <v>2251</v>
      </c>
      <c r="B206" s="2" t="s">
        <v>2242</v>
      </c>
      <c r="C206" s="2" t="s">
        <v>2252</v>
      </c>
      <c r="D206" s="2" t="s">
        <v>2250</v>
      </c>
      <c r="E206" s="2">
        <v>3.95</v>
      </c>
      <c r="F206" s="2" t="s">
        <v>2244</v>
      </c>
      <c r="G206" s="2" t="s">
        <v>2245</v>
      </c>
      <c r="H206" s="2" t="s">
        <v>1742</v>
      </c>
      <c r="I206" s="4">
        <v>42951</v>
      </c>
      <c r="J206" s="4" t="s">
        <v>43</v>
      </c>
      <c r="K206" s="2">
        <v>1070</v>
      </c>
      <c r="L206" s="2" t="str">
        <f t="shared" si="6"/>
        <v>insert into purchase_items (name, category, specification, unit, price, vendor, phone, origin, purchaser, purchasingDate, amount) values ('钢材', '辅材', '8-25#', '千克', 3.95, '陈显宗', '136 7616 8583', '江门', '江门一期', '42951', 1070);</v>
      </c>
      <c r="M206" s="2" t="str">
        <f t="shared" si="7"/>
        <v>insert into purchase_items (name, category, specification, unit, price, vendor, phone, origin, purchaser, purchasingDate, amount) values ('钢材', '辅材', '8-25#', '千克', 3.95, '陈显宗', '136 7616 8583', '江门', '江门一期', '42951', 1070);'钢材', '辅材', '8-25#', '千克', 3.95, '陈显宗', '136 7616 8583', '江门', '江门一期', '42951', 1070)</v>
      </c>
    </row>
    <row r="207" spans="1:13" x14ac:dyDescent="0.15">
      <c r="A207" s="2" t="s">
        <v>2253</v>
      </c>
      <c r="B207" s="2" t="s">
        <v>2242</v>
      </c>
      <c r="C207" s="2" t="s">
        <v>2229</v>
      </c>
      <c r="D207" s="2" t="s">
        <v>1773</v>
      </c>
      <c r="E207" s="2">
        <v>3980</v>
      </c>
      <c r="F207" s="2" t="s">
        <v>2254</v>
      </c>
      <c r="G207" s="2" t="s">
        <v>2211</v>
      </c>
      <c r="H207" s="2" t="s">
        <v>2243</v>
      </c>
      <c r="I207" s="4">
        <v>42867</v>
      </c>
      <c r="J207" s="4" t="s">
        <v>43</v>
      </c>
      <c r="K207" s="2">
        <v>19.079999999999998</v>
      </c>
      <c r="L207" s="2" t="str">
        <f t="shared" si="6"/>
        <v>insert into purchase_items (name, category, specification, unit, price, vendor, phone, origin, purchaser, purchasingDate, amount) values ('钢材', '辅材', 'CABB1', '吨', 3980, '邹兆华', 'CAAY1', 'CABD1', '江门一期', '42867', 19.08);</v>
      </c>
      <c r="M207" s="2" t="str">
        <f t="shared" si="7"/>
        <v>insert into purchase_items (name, category, specification, unit, price, vendor, phone, origin, purchaser, purchasingDate, amount) values ('钢材', '辅材', 'CABB1', '吨', 3980, '邹兆华', 'CAAY1', 'CABD1', '江门一期', '42867', 19.08);'钢材', '辅材', 'CABB1', '吨', 3980, '邹兆华', 'CAAY1', 'CABD1', '江门一期', '42867', 19.08)</v>
      </c>
    </row>
    <row r="208" spans="1:13" x14ac:dyDescent="0.15">
      <c r="A208" s="2" t="s">
        <v>2255</v>
      </c>
      <c r="B208" s="2" t="s">
        <v>2242</v>
      </c>
      <c r="C208" s="2" t="s">
        <v>2241</v>
      </c>
      <c r="D208" s="2" t="s">
        <v>2250</v>
      </c>
      <c r="E208" s="2">
        <v>4.0999999999999996</v>
      </c>
      <c r="F208" s="2" t="s">
        <v>2256</v>
      </c>
      <c r="G208" s="2" t="s">
        <v>2214</v>
      </c>
      <c r="H208" s="2" t="s">
        <v>2257</v>
      </c>
      <c r="I208" s="4">
        <v>42814</v>
      </c>
      <c r="J208" s="4" t="s">
        <v>86</v>
      </c>
      <c r="K208" s="2">
        <v>5330</v>
      </c>
      <c r="L208" s="2" t="str">
        <f t="shared" si="6"/>
        <v>insert into purchase_items (name, category, specification, unit, price, vendor, phone, origin, purchaser, purchasingDate, amount) values ('钢材', '辅材', 'CABC2', '千克', 4.1, '陈金容', 'CAAY2', 'CABD2', '江门售楼部', '42814', 5330);</v>
      </c>
      <c r="M208" s="2" t="str">
        <f t="shared" si="7"/>
        <v>insert into purchase_items (name, category, specification, unit, price, vendor, phone, origin, purchaser, purchasingDate, amount) values ('钢材', '辅材', 'CABC2', '千克', 4.1, '陈金容', 'CAAY2', 'CABD2', '江门售楼部', '42814', 5330);'钢材', '辅材', 'CABC2', '千克', 4.1, '陈金容', 'CAAY2', 'CABD2', '江门售楼部', '42814', 5330)</v>
      </c>
    </row>
    <row r="209" spans="1:13" x14ac:dyDescent="0.15">
      <c r="A209" s="2" t="s">
        <v>2258</v>
      </c>
      <c r="B209" s="2" t="s">
        <v>2242</v>
      </c>
      <c r="C209" s="2" t="s">
        <v>2259</v>
      </c>
      <c r="D209" s="2" t="s">
        <v>2250</v>
      </c>
      <c r="E209" s="2">
        <v>4.0999999999999996</v>
      </c>
      <c r="F209" s="2" t="s">
        <v>2256</v>
      </c>
      <c r="G209" s="2" t="s">
        <v>2221</v>
      </c>
      <c r="H209" s="2" t="s">
        <v>2259</v>
      </c>
      <c r="I209" s="4">
        <v>42819</v>
      </c>
      <c r="J209" s="4" t="s">
        <v>86</v>
      </c>
      <c r="K209" s="2">
        <v>2240</v>
      </c>
      <c r="L209" s="2" t="str">
        <f t="shared" si="6"/>
        <v>insert into purchase_items (name, category, specification, unit, price, vendor, phone, origin, purchaser, purchasingDate, amount) values ('钢材', '辅材', 'CABE1', '千克', 4.1, '陈金容', 'CAAZ1', 'CABE1', '江门售楼部', '42819', 2240);</v>
      </c>
      <c r="M209" s="2" t="str">
        <f t="shared" si="7"/>
        <v>insert into purchase_items (name, category, specification, unit, price, vendor, phone, origin, purchaser, purchasingDate, amount) values ('钢材', '辅材', 'CABE1', '千克', 4.1, '陈金容', 'CAAZ1', 'CABE1', '江门售楼部', '42819', 2240);'钢材', '辅材', 'CABE1', '千克', 4.1, '陈金容', 'CAAZ1', 'CABE1', '江门售楼部', '42819', 2240)</v>
      </c>
    </row>
    <row r="210" spans="1:13" x14ac:dyDescent="0.15">
      <c r="A210" s="2" t="s">
        <v>2260</v>
      </c>
      <c r="B210" s="2" t="s">
        <v>2242</v>
      </c>
      <c r="C210" s="2" t="s">
        <v>2261</v>
      </c>
      <c r="D210" s="2" t="s">
        <v>2250</v>
      </c>
      <c r="E210" s="2">
        <v>4.0999999999999996</v>
      </c>
      <c r="F210" s="2" t="s">
        <v>2256</v>
      </c>
      <c r="G210" s="2" t="s">
        <v>2224</v>
      </c>
      <c r="H210" s="2" t="s">
        <v>2262</v>
      </c>
      <c r="I210" s="4">
        <v>42825</v>
      </c>
      <c r="J210" s="4" t="s">
        <v>86</v>
      </c>
      <c r="K210" s="2">
        <v>2128</v>
      </c>
      <c r="L210" s="2" t="str">
        <f t="shared" si="6"/>
        <v>insert into purchase_items (name, category, specification, unit, price, vendor, phone, origin, purchaser, purchasingDate, amount) values ('钢材', '辅材', '8#', '千克', 4.1, '陈金容', 'CAAZ2', 'CABE2', '江门售楼部', '42825', 2128);</v>
      </c>
      <c r="M210" s="2" t="str">
        <f t="shared" si="7"/>
        <v>insert into purchase_items (name, category, specification, unit, price, vendor, phone, origin, purchaser, purchasingDate, amount) values ('钢材', '辅材', '8#', '千克', 4.1, '陈金容', 'CAAZ2', 'CABE2', '江门售楼部', '42825', 2128);'钢材', '辅材', '8#', '千克', 4.1, '陈金容', 'CAAZ2', 'CABE2', '江门售楼部', '42825', 2128)</v>
      </c>
    </row>
    <row r="211" spans="1:13" x14ac:dyDescent="0.15">
      <c r="A211" s="2" t="s">
        <v>2263</v>
      </c>
      <c r="B211" s="2" t="s">
        <v>2242</v>
      </c>
      <c r="C211" s="2" t="s">
        <v>2261</v>
      </c>
      <c r="D211" s="2" t="s">
        <v>2250</v>
      </c>
      <c r="E211" s="2">
        <v>4.0999999999999996</v>
      </c>
      <c r="F211" s="2" t="s">
        <v>2256</v>
      </c>
      <c r="G211" s="2" t="s">
        <v>2227</v>
      </c>
      <c r="H211" s="2" t="s">
        <v>2264</v>
      </c>
      <c r="I211" s="4">
        <v>42825</v>
      </c>
      <c r="J211" s="4" t="s">
        <v>86</v>
      </c>
      <c r="K211" s="2">
        <v>2250</v>
      </c>
      <c r="L211" s="2" t="str">
        <f t="shared" si="6"/>
        <v>insert into purchase_items (name, category, specification, unit, price, vendor, phone, origin, purchaser, purchasingDate, amount) values ('钢材', '辅材', '8#', '千克', 4.1, '陈金容', 'CABA1', 'CABE3', '江门售楼部', '42825', 2250);</v>
      </c>
      <c r="M211" s="2" t="str">
        <f t="shared" si="7"/>
        <v>insert into purchase_items (name, category, specification, unit, price, vendor, phone, origin, purchaser, purchasingDate, amount) values ('钢材', '辅材', '8#', '千克', 4.1, '陈金容', 'CABA1', 'CABE3', '江门售楼部', '42825', 2250);'钢材', '辅材', '8#', '千克', 4.1, '陈金容', 'CABA1', 'CABE3', '江门售楼部', '42825', 2250)</v>
      </c>
    </row>
    <row r="212" spans="1:13" x14ac:dyDescent="0.15">
      <c r="A212" s="2" t="s">
        <v>2265</v>
      </c>
      <c r="B212" s="2" t="s">
        <v>2242</v>
      </c>
      <c r="C212" s="2" t="s">
        <v>2266</v>
      </c>
      <c r="D212" s="2" t="s">
        <v>1773</v>
      </c>
      <c r="E212" s="2">
        <v>5000</v>
      </c>
      <c r="F212" s="2" t="s">
        <v>2267</v>
      </c>
      <c r="G212" s="2" t="s">
        <v>2239</v>
      </c>
      <c r="H212" s="2" t="s">
        <v>2268</v>
      </c>
      <c r="I212" s="4">
        <v>43089</v>
      </c>
      <c r="J212" s="4" t="s">
        <v>1272</v>
      </c>
      <c r="K212" s="2">
        <v>4.8099999999999996</v>
      </c>
      <c r="L212" s="2" t="str">
        <f t="shared" si="6"/>
        <v>insert into purchase_items (name, category, specification, unit, price, vendor, phone, origin, purchaser, purchasingDate, amount) values ('钢材', '辅材', '8公分', '吨', 5000, '张国棠', 'CABA2', 'CABE4', '财富中心', '43089', 4.81);</v>
      </c>
      <c r="M212" s="2" t="str">
        <f t="shared" si="7"/>
        <v>insert into purchase_items (name, category, specification, unit, price, vendor, phone, origin, purchaser, purchasingDate, amount) values ('钢材', '辅材', '8公分', '吨', 5000, '张国棠', 'CABA2', 'CABE4', '财富中心', '43089', 4.81);'钢材', '辅材', '8公分', '吨', 5000, '张国棠', 'CABA2', 'CABE4', '财富中心', '43089', 4.81)</v>
      </c>
    </row>
    <row r="213" spans="1:13" x14ac:dyDescent="0.15">
      <c r="A213" s="2" t="s">
        <v>2269</v>
      </c>
      <c r="B213" s="2" t="s">
        <v>2242</v>
      </c>
      <c r="C213" s="2" t="s">
        <v>2262</v>
      </c>
      <c r="D213" s="2" t="s">
        <v>1773</v>
      </c>
      <c r="E213" s="2">
        <v>5000</v>
      </c>
      <c r="F213" s="2" t="s">
        <v>2270</v>
      </c>
      <c r="G213" s="2" t="s">
        <v>2271</v>
      </c>
      <c r="H213" s="2" t="s">
        <v>2272</v>
      </c>
      <c r="I213" s="4">
        <v>43091</v>
      </c>
      <c r="J213" s="4" t="s">
        <v>1272</v>
      </c>
      <c r="K213" s="2">
        <v>4.32</v>
      </c>
      <c r="L213" s="2" t="str">
        <f t="shared" si="6"/>
        <v>insert into purchase_items (name, category, specification, unit, price, vendor, phone, origin, purchaser, purchasingDate, amount) values ('钢材', '辅材', 'CABE2', '吨', 5000, '梁燕芳', '137 0261 8148', 'CABE5', '财富中心', '43091', 4.32);</v>
      </c>
      <c r="M213" s="2" t="str">
        <f t="shared" si="7"/>
        <v>insert into purchase_items (name, category, specification, unit, price, vendor, phone, origin, purchaser, purchasingDate, amount) values ('钢材', '辅材', 'CABE2', '吨', 5000, '梁燕芳', '137 0261 8148', 'CABE5', '财富中心', '43091', 4.32);'钢材', '辅材', 'CABE2', '吨', 5000, '梁燕芳', '137 0261 8148', 'CABE5', '财富中心', '43091', 4.32)</v>
      </c>
    </row>
    <row r="214" spans="1:13" ht="14" customHeight="1" x14ac:dyDescent="0.15">
      <c r="A214" s="2" t="s">
        <v>2273</v>
      </c>
      <c r="B214" s="2" t="s">
        <v>2242</v>
      </c>
      <c r="C214" s="2" t="s">
        <v>2264</v>
      </c>
      <c r="D214" s="2" t="s">
        <v>1773</v>
      </c>
      <c r="E214" s="2">
        <v>4700</v>
      </c>
      <c r="F214" s="2" t="s">
        <v>2274</v>
      </c>
      <c r="G214" s="2" t="s">
        <v>2275</v>
      </c>
      <c r="H214" s="2" t="s">
        <v>2276</v>
      </c>
      <c r="I214" s="4">
        <v>43080</v>
      </c>
      <c r="J214" s="4" t="s">
        <v>1272</v>
      </c>
      <c r="K214" s="2">
        <v>0.46500000000000002</v>
      </c>
      <c r="L214" s="2" t="str">
        <f t="shared" si="6"/>
        <v>insert into purchase_items (name, category, specification, unit, price, vendor, phone, origin, purchaser, purchasingDate, amount) values ('钢材', '辅材', 'CABE3', '吨', 4700, '梁国润', 'CABA3', 'CABE6', '财富中心', '43080', 0.465);</v>
      </c>
      <c r="M214" s="2" t="str">
        <f t="shared" si="7"/>
        <v>insert into purchase_items (name, category, specification, unit, price, vendor, phone, origin, purchaser, purchasingDate, amount) values ('钢材', '辅材', 'CABE3', '吨', 4700, '梁国润', 'CABA3', 'CABE6', '财富中心', '43080', 0.465);'钢材', '辅材', 'CABE3', '吨', 4700, '梁国润', 'CABA3', 'CABE6', '财富中心', '43080', 0.465)</v>
      </c>
    </row>
    <row r="215" spans="1:13" x14ac:dyDescent="0.15">
      <c r="A215" s="2" t="s">
        <v>2277</v>
      </c>
      <c r="B215" s="2" t="s">
        <v>2242</v>
      </c>
      <c r="C215" s="2" t="s">
        <v>2268</v>
      </c>
      <c r="D215" s="2" t="s">
        <v>1773</v>
      </c>
      <c r="E215" s="2">
        <v>5000</v>
      </c>
      <c r="F215" s="2" t="s">
        <v>2270</v>
      </c>
      <c r="G215" s="2" t="s">
        <v>2271</v>
      </c>
      <c r="H215" s="2" t="s">
        <v>2278</v>
      </c>
      <c r="I215" s="4">
        <v>43083</v>
      </c>
      <c r="J215" s="4" t="s">
        <v>1272</v>
      </c>
      <c r="K215" s="2">
        <v>4.75</v>
      </c>
      <c r="L215" s="2" t="str">
        <f t="shared" si="6"/>
        <v>insert into purchase_items (name, category, specification, unit, price, vendor, phone, origin, purchaser, purchasingDate, amount) values ('钢材', '辅材', 'CABE4', '吨', 5000, '梁燕芳', '137 0261 8148', 'CABE7', '财富中心', '43083', 4.75);</v>
      </c>
      <c r="M215" s="2" t="str">
        <f t="shared" si="7"/>
        <v>insert into purchase_items (name, category, specification, unit, price, vendor, phone, origin, purchaser, purchasingDate, amount) values ('钢材', '辅材', 'CABE4', '吨', 5000, '梁燕芳', '137 0261 8148', 'CABE7', '财富中心', '43083', 4.75);'钢材', '辅材', 'CABE4', '吨', 5000, '梁燕芳', '137 0261 8148', 'CABE7', '财富中心', '43083', 4.75)</v>
      </c>
    </row>
    <row r="216" spans="1:13" x14ac:dyDescent="0.15">
      <c r="A216" s="2" t="s">
        <v>2279</v>
      </c>
      <c r="B216" s="2" t="s">
        <v>2242</v>
      </c>
      <c r="C216" s="2" t="s">
        <v>2272</v>
      </c>
      <c r="D216" s="2" t="s">
        <v>1773</v>
      </c>
      <c r="E216" s="2">
        <v>5000</v>
      </c>
      <c r="F216" s="2" t="s">
        <v>2270</v>
      </c>
      <c r="G216" s="2" t="s">
        <v>2271</v>
      </c>
      <c r="H216" s="2" t="s">
        <v>2280</v>
      </c>
      <c r="I216" s="4">
        <v>43100</v>
      </c>
      <c r="J216" s="4" t="s">
        <v>1272</v>
      </c>
      <c r="K216" s="2">
        <v>3.79</v>
      </c>
      <c r="L216" s="2" t="str">
        <f t="shared" si="6"/>
        <v>insert into purchase_items (name, category, specification, unit, price, vendor, phone, origin, purchaser, purchasingDate, amount) values ('钢材', '辅材', 'CABE5', '吨', 5000, '梁燕芳', '137 0261 8148', 'CABE8', '财富中心', '43100', 3.79);</v>
      </c>
      <c r="M216" s="2" t="str">
        <f t="shared" si="7"/>
        <v>insert into purchase_items (name, category, specification, unit, price, vendor, phone, origin, purchaser, purchasingDate, amount) values ('钢材', '辅材', 'CABE5', '吨', 5000, '梁燕芳', '137 0261 8148', 'CABE8', '财富中心', '43100', 3.79);'钢材', '辅材', 'CABE5', '吨', 5000, '梁燕芳', '137 0261 8148', 'CABE8', '财富中心', '43100', 3.79)</v>
      </c>
    </row>
    <row r="217" spans="1:13" x14ac:dyDescent="0.15">
      <c r="A217" s="2" t="s">
        <v>2281</v>
      </c>
      <c r="B217" s="2" t="s">
        <v>2242</v>
      </c>
      <c r="C217" s="2" t="s">
        <v>2276</v>
      </c>
      <c r="D217" s="2" t="s">
        <v>1773</v>
      </c>
      <c r="E217" s="2">
        <v>5000</v>
      </c>
      <c r="F217" s="2" t="s">
        <v>2270</v>
      </c>
      <c r="G217" s="2" t="s">
        <v>2271</v>
      </c>
      <c r="H217" s="2" t="s">
        <v>2282</v>
      </c>
      <c r="I217" s="4">
        <v>43100</v>
      </c>
      <c r="J217" s="4" t="s">
        <v>1272</v>
      </c>
      <c r="K217" s="2">
        <v>6.19</v>
      </c>
      <c r="L217" s="2" t="str">
        <f t="shared" si="6"/>
        <v>insert into purchase_items (name, category, specification, unit, price, vendor, phone, origin, purchaser, purchasingDate, amount) values ('钢材', '辅材', 'CABE6', '吨', 5000, '梁燕芳', '137 0261 8148', 'CABE9', '财富中心', '43100', 6.19);</v>
      </c>
      <c r="M217" s="2" t="str">
        <f t="shared" si="7"/>
        <v>insert into purchase_items (name, category, specification, unit, price, vendor, phone, origin, purchaser, purchasingDate, amount) values ('钢材', '辅材', 'CABE6', '吨', 5000, '梁燕芳', '137 0261 8148', 'CABE9', '财富中心', '43100', 6.19);'钢材', '辅材', 'CABE6', '吨', 5000, '梁燕芳', '137 0261 8148', 'CABE9', '财富中心', '43100', 6.19)</v>
      </c>
    </row>
    <row r="218" spans="1:13" x14ac:dyDescent="0.15">
      <c r="A218" s="2" t="s">
        <v>2283</v>
      </c>
      <c r="B218" s="2" t="s">
        <v>2242</v>
      </c>
      <c r="C218" s="2" t="s">
        <v>2278</v>
      </c>
      <c r="D218" s="2" t="s">
        <v>1773</v>
      </c>
      <c r="E218" s="2">
        <v>4500</v>
      </c>
      <c r="F218" s="2" t="s">
        <v>2284</v>
      </c>
      <c r="G218" s="2" t="s">
        <v>2285</v>
      </c>
      <c r="H218" s="2" t="s">
        <v>2286</v>
      </c>
      <c r="I218" s="4">
        <v>43073</v>
      </c>
      <c r="J218" s="4" t="s">
        <v>188</v>
      </c>
      <c r="K218" s="2">
        <v>2.9155000000000002</v>
      </c>
      <c r="L218" s="2" t="str">
        <f t="shared" si="6"/>
        <v>insert into purchase_items (name, category, specification, unit, price, vendor, phone, origin, purchaser, purchasingDate, amount) values ('钢材', '辅材', 'CABE7', '吨', 4500, '温商科', 'CABA4', 'CABE10', '中山火炬', '43073', 2.9155);</v>
      </c>
      <c r="M218" s="2" t="str">
        <f t="shared" si="7"/>
        <v>insert into purchase_items (name, category, specification, unit, price, vendor, phone, origin, purchaser, purchasingDate, amount) values ('钢材', '辅材', 'CABE7', '吨', 4500, '温商科', 'CABA4', 'CABE10', '中山火炬', '43073', 2.9155);'钢材', '辅材', 'CABE7', '吨', 4500, '温商科', 'CABA4', 'CABE10', '中山火炬', '43073', 2.9155)</v>
      </c>
    </row>
    <row r="219" spans="1:13" x14ac:dyDescent="0.15">
      <c r="A219" s="2" t="s">
        <v>2287</v>
      </c>
      <c r="B219" s="2" t="s">
        <v>2242</v>
      </c>
      <c r="C219" s="2" t="s">
        <v>2280</v>
      </c>
      <c r="D219" s="2" t="s">
        <v>1773</v>
      </c>
      <c r="E219" s="2">
        <v>4800</v>
      </c>
      <c r="F219" s="2" t="s">
        <v>2284</v>
      </c>
      <c r="G219" s="2" t="s">
        <v>2288</v>
      </c>
      <c r="H219" s="2" t="s">
        <v>2289</v>
      </c>
      <c r="I219" s="4">
        <v>43081</v>
      </c>
      <c r="J219" s="4" t="s">
        <v>188</v>
      </c>
      <c r="K219" s="2">
        <v>4.3593000000000002</v>
      </c>
      <c r="L219" s="2" t="str">
        <f t="shared" si="6"/>
        <v>insert into purchase_items (name, category, specification, unit, price, vendor, phone, origin, purchaser, purchasingDate, amount) values ('钢材', '辅材', 'CABE8', '吨', 4800, '温商科', 'CABA5', 'CABE11', '中山火炬', '43081', 4.3593);</v>
      </c>
      <c r="M219" s="2" t="str">
        <f t="shared" si="7"/>
        <v>insert into purchase_items (name, category, specification, unit, price, vendor, phone, origin, purchaser, purchasingDate, amount) values ('钢材', '辅材', 'CABE8', '吨', 4800, '温商科', 'CABA5', 'CABE11', '中山火炬', '43081', 4.3593);'钢材', '辅材', 'CABE8', '吨', 4800, '温商科', 'CABA5', 'CABE11', '中山火炬', '43081', 4.3593)</v>
      </c>
    </row>
    <row r="220" spans="1:13" x14ac:dyDescent="0.15">
      <c r="A220" s="2" t="s">
        <v>2290</v>
      </c>
      <c r="B220" s="2" t="s">
        <v>2242</v>
      </c>
      <c r="C220" s="2" t="s">
        <v>2282</v>
      </c>
      <c r="D220" s="2" t="s">
        <v>1773</v>
      </c>
      <c r="E220" s="2">
        <v>4900</v>
      </c>
      <c r="F220" s="2" t="s">
        <v>2284</v>
      </c>
      <c r="G220" s="2" t="s">
        <v>2291</v>
      </c>
      <c r="H220" s="2" t="s">
        <v>2292</v>
      </c>
      <c r="I220" s="4">
        <v>43083</v>
      </c>
      <c r="J220" s="4" t="s">
        <v>188</v>
      </c>
      <c r="K220" s="2">
        <v>4.0999999999999996</v>
      </c>
      <c r="L220" s="2" t="str">
        <f t="shared" si="6"/>
        <v>insert into purchase_items (name, category, specification, unit, price, vendor, phone, origin, purchaser, purchasingDate, amount) values ('钢材', '辅材', 'CABE9', '吨', 4900, '温商科', 'CABA6', 'CABE12', '中山火炬', '43083', 4.1);</v>
      </c>
      <c r="M220" s="2" t="str">
        <f t="shared" si="7"/>
        <v>insert into purchase_items (name, category, specification, unit, price, vendor, phone, origin, purchaser, purchasingDate, amount) values ('钢材', '辅材', 'CABE9', '吨', 4900, '温商科', 'CABA6', 'CABE12', '中山火炬', '43083', 4.1);'钢材', '辅材', 'CABE9', '吨', 4900, '温商科', 'CABA6', 'CABE12', '中山火炬', '43083', 4.1)</v>
      </c>
    </row>
    <row r="221" spans="1:13" x14ac:dyDescent="0.15">
      <c r="A221" s="2">
        <v>5064</v>
      </c>
      <c r="B221" s="2" t="s">
        <v>2293</v>
      </c>
      <c r="C221" s="2" t="s">
        <v>2294</v>
      </c>
      <c r="D221" s="2" t="s">
        <v>1280</v>
      </c>
      <c r="E221" s="2">
        <v>600</v>
      </c>
      <c r="F221" s="2" t="s">
        <v>1725</v>
      </c>
      <c r="G221" s="2" t="s">
        <v>1726</v>
      </c>
      <c r="H221" s="2" t="s">
        <v>2294</v>
      </c>
      <c r="I221" s="4">
        <v>42733</v>
      </c>
      <c r="J221" s="4" t="s">
        <v>442</v>
      </c>
      <c r="K221" s="2">
        <v>3</v>
      </c>
      <c r="L221" s="2" t="str">
        <f t="shared" si="6"/>
        <v>insert into purchase_items (name, category, specification, unit, price, vendor, phone, origin, purchaser, purchasingDate, amount) values ('枫叶', '辅材', 'CABF1', '个', 600, '浩海装饰（陈如华）', '138 0283 6677', 'CABF1', '陈村花湾城', '42733', 3);</v>
      </c>
      <c r="M221" s="2" t="str">
        <f t="shared" si="7"/>
        <v>insert into purchase_items (name, category, specification, unit, price, vendor, phone, origin, purchaser, purchasingDate, amount) values ('枫叶', '辅材', 'CABF1', '个', 600, '浩海装饰（陈如华）', '138 0283 6677', 'CABF1', '陈村花湾城', '42733', 3);'枫叶', '辅材', 'CABF1', '个', 600, '浩海装饰（陈如华）', '138 0283 6677', 'CABF1', '陈村花湾城', '42733', 3)</v>
      </c>
    </row>
    <row r="222" spans="1:13" x14ac:dyDescent="0.15">
      <c r="A222" s="2">
        <v>5065</v>
      </c>
      <c r="B222" s="2" t="s">
        <v>2295</v>
      </c>
      <c r="C222" s="2" t="s">
        <v>2296</v>
      </c>
      <c r="D222" s="2" t="s">
        <v>2297</v>
      </c>
      <c r="E222" s="2">
        <v>80</v>
      </c>
      <c r="F222" s="2" t="s">
        <v>2298</v>
      </c>
      <c r="G222" s="2" t="s">
        <v>2299</v>
      </c>
      <c r="H222" s="2" t="s">
        <v>2296</v>
      </c>
      <c r="I222" s="4">
        <v>42766</v>
      </c>
      <c r="J222" s="4" t="s">
        <v>442</v>
      </c>
      <c r="K222" s="2">
        <v>12</v>
      </c>
      <c r="L222" s="2" t="str">
        <f t="shared" si="6"/>
        <v>insert into purchase_items (name, category, specification, unit, price, vendor, phone, origin, purchaser, purchasingDate, amount) values ('油漆', '辅材', 'CABG1', '组', 80, '张明吉', '138 2729 1518', 'CABG1', '陈村花湾城', '42766', 12);</v>
      </c>
      <c r="M222" s="2" t="str">
        <f t="shared" si="7"/>
        <v>insert into purchase_items (name, category, specification, unit, price, vendor, phone, origin, purchaser, purchasingDate, amount) values ('油漆', '辅材', 'CABG1', '组', 80, '张明吉', '138 2729 1518', 'CABG1', '陈村花湾城', '42766', 12);'油漆', '辅材', 'CABG1', '组', 80, '张明吉', '138 2729 1518', 'CABG1', '陈村花湾城', '42766', 12)</v>
      </c>
    </row>
    <row r="223" spans="1:13" x14ac:dyDescent="0.15">
      <c r="A223" s="2" t="s">
        <v>2300</v>
      </c>
      <c r="B223" s="2" t="s">
        <v>2295</v>
      </c>
      <c r="C223" s="2" t="s">
        <v>2301</v>
      </c>
      <c r="D223" s="2" t="s">
        <v>2302</v>
      </c>
      <c r="E223" s="2">
        <v>98</v>
      </c>
      <c r="F223" s="2" t="s">
        <v>1736</v>
      </c>
      <c r="G223" s="2" t="s">
        <v>2229</v>
      </c>
      <c r="H223" s="2" t="s">
        <v>2301</v>
      </c>
      <c r="I223" s="4">
        <v>42886</v>
      </c>
      <c r="J223" s="4" t="s">
        <v>43</v>
      </c>
      <c r="K223" s="2">
        <v>2</v>
      </c>
      <c r="L223" s="2" t="str">
        <f t="shared" si="6"/>
        <v>insert into purchase_items (name, category, specification, unit, price, vendor, phone, origin, purchaser, purchasingDate, amount) values ('油漆', '辅材', 'CABG2', '桶', 98, '陈彩玲', 'CABB1', 'CABG2', '江门一期', '42886', 2);</v>
      </c>
      <c r="M223" s="2" t="str">
        <f t="shared" si="7"/>
        <v>insert into purchase_items (name, category, specification, unit, price, vendor, phone, origin, purchaser, purchasingDate, amount) values ('油漆', '辅材', 'CABG2', '桶', 98, '陈彩玲', 'CABB1', 'CABG2', '江门一期', '42886', 2);'油漆', '辅材', 'CABG2', '桶', 98, '陈彩玲', 'CABB1', 'CABG2', '江门一期', '42886', 2)</v>
      </c>
    </row>
    <row r="224" spans="1:13" x14ac:dyDescent="0.15">
      <c r="A224" s="2">
        <v>5066</v>
      </c>
      <c r="B224" s="2" t="s">
        <v>2303</v>
      </c>
      <c r="C224" s="2" t="s">
        <v>2304</v>
      </c>
      <c r="D224" s="2" t="s">
        <v>1079</v>
      </c>
      <c r="E224" s="2">
        <v>80</v>
      </c>
      <c r="F224" s="2" t="s">
        <v>1791</v>
      </c>
      <c r="G224" s="2" t="s">
        <v>1792</v>
      </c>
      <c r="H224" s="2" t="s">
        <v>581</v>
      </c>
      <c r="I224" s="4">
        <v>42794</v>
      </c>
      <c r="J224" s="4" t="s">
        <v>442</v>
      </c>
      <c r="K224" s="2">
        <v>170</v>
      </c>
      <c r="L224" s="2" t="str">
        <f t="shared" si="6"/>
        <v>insert into purchase_items (name, category, specification, unit, price, vendor, phone, origin, purchaser, purchasingDate, amount) values ('白石粉', '辅材', 'CABH1', '方', 80, '卢珠仔', '139 0283 1695', '北滘', '陈村花湾城', '42794', 170);</v>
      </c>
      <c r="M224" s="2" t="str">
        <f t="shared" si="7"/>
        <v>insert into purchase_items (name, category, specification, unit, price, vendor, phone, origin, purchaser, purchasingDate, amount) values ('白石粉', '辅材', 'CABH1', '方', 80, '卢珠仔', '139 0283 1695', '北滘', '陈村花湾城', '42794', 170);'白石粉', '辅材', 'CABH1', '方', 80, '卢珠仔', '139 0283 1695', '北滘', '陈村花湾城', '42794', 170)</v>
      </c>
    </row>
    <row r="225" spans="1:13" x14ac:dyDescent="0.15">
      <c r="A225" s="2">
        <v>5067</v>
      </c>
      <c r="B225" s="2" t="s">
        <v>2305</v>
      </c>
      <c r="C225" s="2" t="s">
        <v>2306</v>
      </c>
      <c r="D225" s="2" t="s">
        <v>1280</v>
      </c>
      <c r="E225" s="2">
        <v>3</v>
      </c>
      <c r="F225" s="2" t="s">
        <v>2307</v>
      </c>
      <c r="G225" s="2" t="s">
        <v>2308</v>
      </c>
      <c r="H225" s="2" t="s">
        <v>2168</v>
      </c>
      <c r="I225" s="4">
        <v>42855</v>
      </c>
      <c r="J225" s="4" t="s">
        <v>442</v>
      </c>
      <c r="K225" s="2">
        <v>560</v>
      </c>
      <c r="L225" s="2" t="str">
        <f t="shared" si="6"/>
        <v>insert into purchase_items (name, category, specification, unit, price, vendor, phone, origin, purchaser, purchasingDate, amount) values ('钻孔', '辅材', 'CABI1', '个', 3, '信磊石材（王文水）', '185 0209 3068', '钟村', '陈村花湾城', '42855', 560);</v>
      </c>
      <c r="M225" s="2" t="str">
        <f t="shared" si="7"/>
        <v>insert into purchase_items (name, category, specification, unit, price, vendor, phone, origin, purchaser, purchasingDate, amount) values ('钻孔', '辅材', 'CABI1', '个', 3, '信磊石材（王文水）', '185 0209 3068', '钟村', '陈村花湾城', '42855', 560);'钻孔', '辅材', 'CABI1', '个', 3, '信磊石材（王文水）', '185 0209 3068', '钟村', '陈村花湾城', '42855', 560)</v>
      </c>
    </row>
    <row r="226" spans="1:13" x14ac:dyDescent="0.15">
      <c r="A226" s="2">
        <v>5068</v>
      </c>
      <c r="B226" s="2" t="s">
        <v>2309</v>
      </c>
      <c r="C226" s="2" t="s">
        <v>2310</v>
      </c>
      <c r="D226" s="2" t="s">
        <v>2015</v>
      </c>
      <c r="E226" s="2">
        <v>11.5</v>
      </c>
      <c r="F226" s="2" t="s">
        <v>2311</v>
      </c>
      <c r="G226" s="2" t="s">
        <v>2237</v>
      </c>
      <c r="H226" s="2" t="s">
        <v>2304</v>
      </c>
      <c r="I226" s="4">
        <v>42855</v>
      </c>
      <c r="J226" s="4" t="s">
        <v>442</v>
      </c>
      <c r="K226" s="2">
        <v>2000</v>
      </c>
      <c r="L226" s="2" t="str">
        <f t="shared" si="6"/>
        <v>insert into purchase_items (name, category, specification, unit, price, vendor, phone, origin, purchaser, purchasingDate, amount) values ('夏威夷麦草卷', '辅材', '30*1米*3块', '平', 11.5, '满怡园林', 'CABC1', 'CABH1', '陈村花湾城', '42855', 2000);</v>
      </c>
      <c r="M226" s="2" t="str">
        <f t="shared" si="7"/>
        <v>insert into purchase_items (name, category, specification, unit, price, vendor, phone, origin, purchaser, purchasingDate, amount) values ('夏威夷麦草卷', '辅材', '30*1米*3块', '平', 11.5, '满怡园林', 'CABC1', 'CABH1', '陈村花湾城', '42855', 2000);'夏威夷麦草卷', '辅材', '30*1米*3块', '平', 11.5, '满怡园林', 'CABC1', 'CABH1', '陈村花湾城', '42855', 2000)</v>
      </c>
    </row>
    <row r="227" spans="1:13" x14ac:dyDescent="0.15">
      <c r="A227" s="2">
        <v>5069</v>
      </c>
      <c r="B227" s="2" t="s">
        <v>2312</v>
      </c>
      <c r="C227" s="2" t="s">
        <v>2313</v>
      </c>
      <c r="D227" s="2" t="s">
        <v>2235</v>
      </c>
      <c r="E227" s="2">
        <v>1400</v>
      </c>
      <c r="F227" s="2" t="s">
        <v>2236</v>
      </c>
      <c r="G227" s="2" t="s">
        <v>2243</v>
      </c>
      <c r="H227" s="2" t="s">
        <v>2306</v>
      </c>
      <c r="I227" s="4">
        <v>42879</v>
      </c>
      <c r="J227" s="4" t="s">
        <v>442</v>
      </c>
      <c r="K227" s="2">
        <v>5</v>
      </c>
      <c r="L227" s="2" t="str">
        <f t="shared" si="6"/>
        <v>insert into purchase_items (name, category, specification, unit, price, vendor, phone, origin, purchaser, purchasingDate, amount) values ('雕塑鹿', '辅材', 'CABJ1', '只', 1400, '杨雪琴', 'CABD1', 'CABI1', '陈村花湾城', '42879', 5);</v>
      </c>
      <c r="M227" s="2" t="str">
        <f t="shared" si="7"/>
        <v>insert into purchase_items (name, category, specification, unit, price, vendor, phone, origin, purchaser, purchasingDate, amount) values ('雕塑鹿', '辅材', 'CABJ1', '只', 1400, '杨雪琴', 'CABD1', 'CABI1', '陈村花湾城', '42879', 5);'雕塑鹿', '辅材', 'CABJ1', '只', 1400, '杨雪琴', 'CABD1', 'CABI1', '陈村花湾城', '42879', 5)</v>
      </c>
    </row>
    <row r="228" spans="1:13" x14ac:dyDescent="0.15">
      <c r="A228" s="2">
        <v>5070</v>
      </c>
      <c r="B228" s="2" t="s">
        <v>2314</v>
      </c>
      <c r="C228" s="2" t="s">
        <v>2315</v>
      </c>
      <c r="D228" s="2" t="s">
        <v>1280</v>
      </c>
      <c r="E228" s="2">
        <v>580</v>
      </c>
      <c r="F228" s="2" t="s">
        <v>2316</v>
      </c>
      <c r="G228" s="2" t="s">
        <v>2317</v>
      </c>
      <c r="H228" s="2" t="s">
        <v>1262</v>
      </c>
      <c r="I228" s="4">
        <v>42882</v>
      </c>
      <c r="J228" s="4" t="s">
        <v>442</v>
      </c>
      <c r="K228" s="2">
        <v>5</v>
      </c>
      <c r="L228" s="2" t="str">
        <f t="shared" si="6"/>
        <v>insert into purchase_items (name, category, specification, unit, price, vendor, phone, origin, purchaser, purchasingDate, amount) values ('垃圾桶', '辅材', 'CABK1', '个', 580, '何可根', '134 1023 0653', '佛山', '陈村花湾城', '42882', 5);</v>
      </c>
      <c r="M228" s="2" t="str">
        <f t="shared" si="7"/>
        <v>insert into purchase_items (name, category, specification, unit, price, vendor, phone, origin, purchaser, purchasingDate, amount) values ('垃圾桶', '辅材', 'CABK1', '个', 580, '何可根', '134 1023 0653', '佛山', '陈村花湾城', '42882', 5);'垃圾桶', '辅材', 'CABK1', '个', 580, '何可根', '134 1023 0653', '佛山', '陈村花湾城', '42882', 5)</v>
      </c>
    </row>
    <row r="229" spans="1:13" x14ac:dyDescent="0.15">
      <c r="A229" s="2">
        <v>5071</v>
      </c>
      <c r="B229" s="2" t="s">
        <v>2318</v>
      </c>
      <c r="C229" s="2" t="s">
        <v>2319</v>
      </c>
      <c r="D229" s="2" t="s">
        <v>2320</v>
      </c>
      <c r="E229" s="2">
        <v>28</v>
      </c>
      <c r="F229" s="2" t="s">
        <v>2127</v>
      </c>
      <c r="G229" s="2" t="s">
        <v>2259</v>
      </c>
      <c r="H229" s="2" t="s">
        <v>2313</v>
      </c>
      <c r="I229" s="4">
        <v>43000</v>
      </c>
      <c r="J229" s="4" t="s">
        <v>442</v>
      </c>
      <c r="K229" s="2">
        <v>140</v>
      </c>
      <c r="L229" s="2" t="str">
        <f t="shared" si="6"/>
        <v>insert into purchase_items (name, category, specification, unit, price, vendor, phone, origin, purchaser, purchasingDate, amount) values ('进口面油', '辅材', 'CABL1', 'KG', 28, '罗茂华', 'CABE1', 'CABJ1', '陈村花湾城', '43000', 140);</v>
      </c>
      <c r="M229" s="2" t="str">
        <f t="shared" si="7"/>
        <v>insert into purchase_items (name, category, specification, unit, price, vendor, phone, origin, purchaser, purchasingDate, amount) values ('进口面油', '辅材', 'CABL1', 'KG', 28, '罗茂华', 'CABE1', 'CABJ1', '陈村花湾城', '43000', 140);'进口面油', '辅材', 'CABL1', 'KG', 28, '罗茂华', 'CABE1', 'CABJ1', '陈村花湾城', '43000', 140)</v>
      </c>
    </row>
    <row r="230" spans="1:13" x14ac:dyDescent="0.15">
      <c r="A230" s="2">
        <v>5072</v>
      </c>
      <c r="B230" s="2" t="s">
        <v>2321</v>
      </c>
      <c r="C230" s="2" t="s">
        <v>2322</v>
      </c>
      <c r="D230" s="2" t="s">
        <v>2302</v>
      </c>
      <c r="E230" s="2">
        <v>280</v>
      </c>
      <c r="F230" s="2" t="s">
        <v>2323</v>
      </c>
      <c r="G230" s="2" t="s">
        <v>2294</v>
      </c>
      <c r="H230" s="2" t="s">
        <v>2315</v>
      </c>
      <c r="I230" s="4">
        <v>42877</v>
      </c>
      <c r="J230" s="4" t="s">
        <v>43</v>
      </c>
      <c r="K230" s="2">
        <v>50</v>
      </c>
      <c r="L230" s="2" t="str">
        <f t="shared" si="6"/>
        <v>insert into purchase_items (name, category, specification, unit, price, vendor, phone, origin, purchaser, purchasingDate, amount) values ('涂料', '辅材', '通用型', '桶', 280, '罗萍萍', 'CABF1', 'CABK1', '江门一期', '42877', 50);</v>
      </c>
      <c r="M230" s="2" t="str">
        <f t="shared" si="7"/>
        <v>insert into purchase_items (name, category, specification, unit, price, vendor, phone, origin, purchaser, purchasingDate, amount) values ('涂料', '辅材', '通用型', '桶', 280, '罗萍萍', 'CABF1', 'CABK1', '江门一期', '42877', 50);'涂料', '辅材', '通用型', '桶', 280, '罗萍萍', 'CABF1', 'CABK1', '江门一期', '42877', 50)</v>
      </c>
    </row>
    <row r="231" spans="1:13" x14ac:dyDescent="0.15">
      <c r="A231" s="2" t="s">
        <v>2324</v>
      </c>
      <c r="B231" s="2" t="s">
        <v>2321</v>
      </c>
      <c r="C231" s="2" t="s">
        <v>2325</v>
      </c>
      <c r="D231" s="2" t="s">
        <v>2302</v>
      </c>
      <c r="E231" s="2">
        <v>260</v>
      </c>
      <c r="F231" s="2" t="s">
        <v>2323</v>
      </c>
      <c r="G231" s="2" t="s">
        <v>2326</v>
      </c>
      <c r="H231" s="2" t="s">
        <v>2327</v>
      </c>
      <c r="I231" s="4">
        <v>42877</v>
      </c>
      <c r="J231" s="4" t="s">
        <v>43</v>
      </c>
      <c r="K231" s="2">
        <v>10</v>
      </c>
      <c r="L231" s="2" t="str">
        <f t="shared" si="6"/>
        <v>insert into purchase_items (name, category, specification, unit, price, vendor, phone, origin, purchaser, purchasingDate, amount) values ('涂料', '辅材', '雨虹S100  24KG', '桶', 260, '罗萍萍', 'CABF2', 'CABK2', '江门一期', '42877', 10);</v>
      </c>
      <c r="M231" s="2" t="str">
        <f t="shared" si="7"/>
        <v>insert into purchase_items (name, category, specification, unit, price, vendor, phone, origin, purchaser, purchasingDate, amount) values ('涂料', '辅材', '雨虹S100  24KG', '桶', 260, '罗萍萍', 'CABF2', 'CABK2', '江门一期', '42877', 10);'涂料', '辅材', '雨虹S100  24KG', '桶', 260, '罗萍萍', 'CABF2', 'CABK2', '江门一期', '42877', 10)</v>
      </c>
    </row>
    <row r="232" spans="1:13" x14ac:dyDescent="0.15">
      <c r="A232" s="2" t="s">
        <v>2328</v>
      </c>
      <c r="B232" s="2" t="s">
        <v>2321</v>
      </c>
      <c r="C232" s="2" t="s">
        <v>2329</v>
      </c>
      <c r="D232" s="2" t="s">
        <v>2226</v>
      </c>
      <c r="E232" s="2">
        <v>280</v>
      </c>
      <c r="F232" s="2" t="s">
        <v>2323</v>
      </c>
      <c r="G232" s="2" t="s">
        <v>2330</v>
      </c>
      <c r="H232" s="2" t="s">
        <v>2331</v>
      </c>
      <c r="I232" s="4">
        <v>42866</v>
      </c>
      <c r="J232" s="4" t="s">
        <v>86</v>
      </c>
      <c r="K232" s="2">
        <v>20</v>
      </c>
      <c r="L232" s="2" t="str">
        <f t="shared" si="6"/>
        <v>insert into purchase_items (name, category, specification, unit, price, vendor, phone, origin, purchaser, purchasingDate, amount) values ('涂料', '辅材', '防水', '套', 280, '罗萍萍', 'CABF3', 'CABK3', '江门售楼部', '42866', 20);</v>
      </c>
      <c r="M232" s="2" t="str">
        <f t="shared" si="7"/>
        <v>insert into purchase_items (name, category, specification, unit, price, vendor, phone, origin, purchaser, purchasingDate, amount) values ('涂料', '辅材', '防水', '套', 280, '罗萍萍', 'CABF3', 'CABK3', '江门售楼部', '42866', 20);'涂料', '辅材', '防水', '套', 280, '罗萍萍', 'CABF3', 'CABK3', '江门售楼部', '42866', 20)</v>
      </c>
    </row>
    <row r="233" spans="1:13" ht="14" customHeight="1" x14ac:dyDescent="0.15">
      <c r="A233" s="2">
        <v>5073</v>
      </c>
      <c r="B233" s="2" t="s">
        <v>2332</v>
      </c>
      <c r="C233" s="2" t="s">
        <v>2333</v>
      </c>
      <c r="D233" s="2" t="s">
        <v>2320</v>
      </c>
      <c r="E233" s="2">
        <v>60</v>
      </c>
      <c r="F233" s="2" t="s">
        <v>2127</v>
      </c>
      <c r="G233" s="2" t="s">
        <v>2296</v>
      </c>
      <c r="H233" s="2" t="s">
        <v>2319</v>
      </c>
      <c r="I233" s="4">
        <v>43000</v>
      </c>
      <c r="J233" s="4" t="s">
        <v>442</v>
      </c>
      <c r="K233" s="2">
        <v>5</v>
      </c>
      <c r="L233" s="2" t="str">
        <f t="shared" si="6"/>
        <v>insert into purchase_items (name, category, specification, unit, price, vendor, phone, origin, purchaser, purchasingDate, amount) values ('色浆', '辅材', 'CABM1', 'KG', 60, '罗茂华', 'CABG1', 'CABL1', '陈村花湾城', '43000', 5);</v>
      </c>
      <c r="M233" s="2" t="str">
        <f t="shared" si="7"/>
        <v>insert into purchase_items (name, category, specification, unit, price, vendor, phone, origin, purchaser, purchasingDate, amount) values ('色浆', '辅材', 'CABM1', 'KG', 60, '罗茂华', 'CABG1', 'CABL1', '陈村花湾城', '43000', 5);'色浆', '辅材', 'CABM1', 'KG', 60, '罗茂华', 'CABG1', 'CABL1', '陈村花湾城', '43000', 5)</v>
      </c>
    </row>
    <row r="234" spans="1:13" x14ac:dyDescent="0.15">
      <c r="A234" s="2">
        <v>5074</v>
      </c>
      <c r="B234" s="2" t="s">
        <v>2334</v>
      </c>
      <c r="C234" s="2" t="s">
        <v>2335</v>
      </c>
      <c r="D234" s="2" t="s">
        <v>1280</v>
      </c>
      <c r="E234" s="2">
        <v>28</v>
      </c>
      <c r="F234" s="2" t="s">
        <v>2127</v>
      </c>
      <c r="G234" s="2" t="s">
        <v>2304</v>
      </c>
      <c r="H234" s="2" t="s">
        <v>2333</v>
      </c>
      <c r="I234" s="4">
        <v>43000</v>
      </c>
      <c r="J234" s="4" t="s">
        <v>442</v>
      </c>
      <c r="K234" s="2">
        <v>6</v>
      </c>
      <c r="L234" s="2" t="str">
        <f t="shared" si="6"/>
        <v>insert into purchase_items (name, category, specification, unit, price, vendor, phone, origin, purchaser, purchasingDate, amount) values ('油桶', '辅材', 'CABN1', '个', 28, '罗茂华', 'CABH1', 'CABM1', '陈村花湾城', '43000', 6);</v>
      </c>
      <c r="M234" s="2" t="str">
        <f t="shared" si="7"/>
        <v>insert into purchase_items (name, category, specification, unit, price, vendor, phone, origin, purchaser, purchasingDate, amount) values ('油桶', '辅材', 'CABN1', '个', 28, '罗茂华', 'CABH1', 'CABM1', '陈村花湾城', '43000', 6);'油桶', '辅材', 'CABN1', '个', 28, '罗茂华', 'CABH1', 'CABM1', '陈村花湾城', '43000', 6)</v>
      </c>
    </row>
    <row r="235" spans="1:13" x14ac:dyDescent="0.15">
      <c r="A235" s="2">
        <v>5075</v>
      </c>
      <c r="B235" s="2" t="s">
        <v>2336</v>
      </c>
      <c r="C235" s="2" t="s">
        <v>2337</v>
      </c>
      <c r="D235" s="2" t="s">
        <v>1280</v>
      </c>
      <c r="E235" s="2">
        <v>550</v>
      </c>
      <c r="F235" s="2" t="s">
        <v>2338</v>
      </c>
      <c r="G235" s="2" t="s">
        <v>2339</v>
      </c>
      <c r="H235" s="2" t="s">
        <v>2335</v>
      </c>
      <c r="I235" s="4">
        <v>42855</v>
      </c>
      <c r="J235" s="4" t="s">
        <v>442</v>
      </c>
      <c r="K235" s="2">
        <v>2</v>
      </c>
      <c r="L235" s="2" t="str">
        <f t="shared" si="6"/>
        <v>insert into purchase_items (name, category, specification, unit, price, vendor, phone, origin, purchaser, purchasingDate, amount) values ('柱头', '辅材', 'CABO1', '个', 550, '高清', '186 8929 6930', 'CABN1', '陈村花湾城', '42855', 2);</v>
      </c>
      <c r="M235" s="2" t="str">
        <f t="shared" si="7"/>
        <v>insert into purchase_items (name, category, specification, unit, price, vendor, phone, origin, purchaser, purchasingDate, amount) values ('柱头', '辅材', 'CABO1', '个', 550, '高清', '186 8929 6930', 'CABN1', '陈村花湾城', '42855', 2);'柱头', '辅材', 'CABO1', '个', 550, '高清', '186 8929 6930', 'CABN1', '陈村花湾城', '42855', 2)</v>
      </c>
    </row>
    <row r="236" spans="1:13" x14ac:dyDescent="0.15">
      <c r="A236" s="2" t="s">
        <v>2340</v>
      </c>
      <c r="B236" s="2" t="s">
        <v>2336</v>
      </c>
      <c r="C236" s="2" t="s">
        <v>2341</v>
      </c>
      <c r="D236" s="2" t="s">
        <v>2226</v>
      </c>
      <c r="E236" s="2">
        <v>55</v>
      </c>
      <c r="F236" s="2" t="s">
        <v>2342</v>
      </c>
      <c r="G236" s="2" t="s">
        <v>2343</v>
      </c>
      <c r="H236" s="2" t="s">
        <v>1269</v>
      </c>
      <c r="I236" s="4">
        <v>42821</v>
      </c>
      <c r="J236" s="2" t="s">
        <v>442</v>
      </c>
      <c r="K236" s="2">
        <v>25</v>
      </c>
      <c r="L236" s="2" t="str">
        <f t="shared" si="6"/>
        <v>insert into purchase_items (name, category, specification, unit, price, vendor, phone, origin, purchaser, purchasingDate, amount) values ('柱头', '辅材', '600*400*30', '套', 55, '东城畅达', '130 7130 2186', '东莞', '陈村花湾城', '42821', 25);</v>
      </c>
      <c r="M236" s="2" t="str">
        <f t="shared" si="7"/>
        <v>insert into purchase_items (name, category, specification, unit, price, vendor, phone, origin, purchaser, purchasingDate, amount) values ('柱头', '辅材', '600*400*30', '套', 55, '东城畅达', '130 7130 2186', '东莞', '陈村花湾城', '42821', 25);'柱头', '辅材', '600*400*30', '套', 55, '东城畅达', '130 7130 2186', '东莞', '陈村花湾城', '42821', 25)</v>
      </c>
    </row>
    <row r="237" spans="1:13" x14ac:dyDescent="0.15">
      <c r="A237" s="2">
        <v>5076</v>
      </c>
      <c r="B237" s="2" t="s">
        <v>2344</v>
      </c>
      <c r="C237" s="2" t="s">
        <v>2345</v>
      </c>
      <c r="D237" s="2" t="s">
        <v>2226</v>
      </c>
      <c r="E237" s="2">
        <v>1.3</v>
      </c>
      <c r="F237" s="2" t="s">
        <v>1736</v>
      </c>
      <c r="G237" s="2" t="s">
        <v>2306</v>
      </c>
      <c r="H237" s="2" t="s">
        <v>2337</v>
      </c>
      <c r="I237" s="4">
        <v>42886</v>
      </c>
      <c r="J237" s="4" t="s">
        <v>43</v>
      </c>
      <c r="K237" s="2">
        <v>500</v>
      </c>
      <c r="L237" s="2" t="str">
        <f t="shared" si="6"/>
        <v>insert into purchase_items (name, category, specification, unit, price, vendor, phone, origin, purchaser, purchasingDate, amount) values ('化学描栓', '辅材', 'CABP1', '套', 1.3, '陈彩玲', 'CABI1', 'CABO1', '江门一期', '42886', 500);</v>
      </c>
      <c r="M237" s="2" t="str">
        <f t="shared" si="7"/>
        <v>insert into purchase_items (name, category, specification, unit, price, vendor, phone, origin, purchaser, purchasingDate, amount) values ('化学描栓', '辅材', 'CABP1', '套', 1.3, '陈彩玲', 'CABI1', 'CABO1', '江门一期', '42886', 500);'化学描栓', '辅材', 'CABP1', '套', 1.3, '陈彩玲', 'CABI1', 'CABO1', '江门一期', '42886', 500)</v>
      </c>
    </row>
    <row r="238" spans="1:13" x14ac:dyDescent="0.15">
      <c r="A238" s="2">
        <v>5077</v>
      </c>
      <c r="B238" s="2" t="s">
        <v>2346</v>
      </c>
      <c r="C238" s="2" t="s">
        <v>2347</v>
      </c>
      <c r="D238" s="2" t="s">
        <v>1724</v>
      </c>
      <c r="E238" s="2">
        <v>235</v>
      </c>
      <c r="F238" s="2" t="s">
        <v>1736</v>
      </c>
      <c r="G238" s="2" t="s">
        <v>2313</v>
      </c>
      <c r="H238" s="2" t="s">
        <v>2345</v>
      </c>
      <c r="I238" s="4">
        <v>42886</v>
      </c>
      <c r="J238" s="4" t="s">
        <v>43</v>
      </c>
      <c r="K238" s="2">
        <v>1</v>
      </c>
      <c r="L238" s="2" t="str">
        <f t="shared" si="6"/>
        <v>insert into purchase_items (name, category, specification, unit, price, vendor, phone, origin, purchaser, purchasingDate, amount) values ('砂轮片', '辅材', 'CABQ1', '件', 235, '陈彩玲', 'CABJ1', 'CABP1', '江门一期', '42886', 1);</v>
      </c>
      <c r="M238" s="2" t="str">
        <f t="shared" si="7"/>
        <v>insert into purchase_items (name, category, specification, unit, price, vendor, phone, origin, purchaser, purchasingDate, amount) values ('砂轮片', '辅材', 'CABQ1', '件', 235, '陈彩玲', 'CABJ1', 'CABP1', '江门一期', '42886', 1);'砂轮片', '辅材', 'CABQ1', '件', 235, '陈彩玲', 'CABJ1', 'CABP1', '江门一期', '42886', 1)</v>
      </c>
    </row>
    <row r="239" spans="1:13" x14ac:dyDescent="0.15">
      <c r="A239" s="2">
        <v>5078</v>
      </c>
      <c r="B239" s="2" t="s">
        <v>2348</v>
      </c>
      <c r="C239" s="2" t="s">
        <v>2349</v>
      </c>
      <c r="D239" s="2" t="s">
        <v>1280</v>
      </c>
      <c r="E239" s="2">
        <v>2.5</v>
      </c>
      <c r="F239" s="2" t="s">
        <v>2350</v>
      </c>
      <c r="G239" s="2" t="s">
        <v>2315</v>
      </c>
      <c r="H239" s="2" t="s">
        <v>2347</v>
      </c>
      <c r="I239" s="4">
        <v>42886</v>
      </c>
      <c r="J239" s="4" t="s">
        <v>43</v>
      </c>
      <c r="K239" s="2">
        <v>2</v>
      </c>
      <c r="L239" s="2" t="str">
        <f t="shared" si="6"/>
        <v>insert into purchase_items (name, category, specification, unit, price, vendor, phone, origin, purchaser, purchasingDate, amount) values ('钢丝刷', '辅材', 'CABR1', '个', 2.5, '张震洲', 'CABK1', 'CABQ1', '江门一期', '42886', 2);</v>
      </c>
      <c r="M239" s="2" t="str">
        <f t="shared" si="7"/>
        <v>insert into purchase_items (name, category, specification, unit, price, vendor, phone, origin, purchaser, purchasingDate, amount) values ('钢丝刷', '辅材', 'CABR1', '个', 2.5, '张震洲', 'CABK1', 'CABQ1', '江门一期', '42886', 2);'钢丝刷', '辅材', 'CABR1', '个', 2.5, '张震洲', 'CABK1', 'CABQ1', '江门一期', '42886', 2)</v>
      </c>
    </row>
    <row r="240" spans="1:13" x14ac:dyDescent="0.15">
      <c r="A240" s="2">
        <v>5079</v>
      </c>
      <c r="B240" s="2" t="s">
        <v>2351</v>
      </c>
      <c r="C240" s="2" t="s">
        <v>2352</v>
      </c>
      <c r="D240" s="2" t="s">
        <v>1280</v>
      </c>
      <c r="E240" s="2">
        <v>1</v>
      </c>
      <c r="F240" s="2" t="s">
        <v>2350</v>
      </c>
      <c r="G240" s="2" t="s">
        <v>2319</v>
      </c>
      <c r="H240" s="2" t="s">
        <v>2349</v>
      </c>
      <c r="I240" s="4">
        <v>42886</v>
      </c>
      <c r="J240" s="4" t="s">
        <v>43</v>
      </c>
      <c r="K240" s="2">
        <v>2</v>
      </c>
      <c r="L240" s="2" t="str">
        <f t="shared" si="6"/>
        <v>insert into purchase_items (name, category, specification, unit, price, vendor, phone, origin, purchaser, purchasingDate, amount) values ('钢丝球', '辅材', 'CABS1', '个', 1, '张震洲', 'CABL1', 'CABR1', '江门一期', '42886', 2);</v>
      </c>
      <c r="M240" s="2" t="str">
        <f t="shared" si="7"/>
        <v>insert into purchase_items (name, category, specification, unit, price, vendor, phone, origin, purchaser, purchasingDate, amount) values ('钢丝球', '辅材', 'CABS1', '个', 1, '张震洲', 'CABL1', 'CABR1', '江门一期', '42886', 2);'钢丝球', '辅材', 'CABS1', '个', 1, '张震洲', 'CABL1', 'CABR1', '江门一期', '42886', 2)</v>
      </c>
    </row>
    <row r="241" spans="1:13" x14ac:dyDescent="0.15">
      <c r="A241" s="2">
        <v>5080</v>
      </c>
      <c r="B241" s="2" t="s">
        <v>2353</v>
      </c>
      <c r="C241" s="2">
        <v>983</v>
      </c>
      <c r="D241" s="2" t="s">
        <v>1724</v>
      </c>
      <c r="E241" s="2">
        <v>300</v>
      </c>
      <c r="F241" s="2" t="s">
        <v>2354</v>
      </c>
      <c r="G241" s="2" t="s">
        <v>2333</v>
      </c>
      <c r="H241" s="2" t="s">
        <v>2352</v>
      </c>
      <c r="I241" s="4">
        <v>42902</v>
      </c>
      <c r="J241" s="4" t="s">
        <v>43</v>
      </c>
      <c r="K241" s="2">
        <v>6</v>
      </c>
      <c r="L241" s="2" t="str">
        <f t="shared" si="6"/>
        <v>insert into purchase_items (name, category, specification, unit, price, vendor, phone, origin, purchaser, purchasingDate, amount) values ('软米', '辅材', '983', '件', 300, '吴文智', 'CABM1', 'CABS1', '江门一期', '42902', 6);</v>
      </c>
      <c r="M241" s="2" t="str">
        <f t="shared" si="7"/>
        <v>insert into purchase_items (name, category, specification, unit, price, vendor, phone, origin, purchaser, purchasingDate, amount) values ('软米', '辅材', '983', '件', 300, '吴文智', 'CABM1', 'CABS1', '江门一期', '42902', 6);'软米', '辅材', '983', '件', 300, '吴文智', 'CABM1', 'CABS1', '江门一期', '42902', 6)</v>
      </c>
    </row>
    <row r="242" spans="1:13" x14ac:dyDescent="0.15">
      <c r="A242" s="2" t="s">
        <v>2355</v>
      </c>
      <c r="B242" s="2" t="s">
        <v>2353</v>
      </c>
      <c r="C242" s="2">
        <v>983</v>
      </c>
      <c r="D242" s="2" t="s">
        <v>1724</v>
      </c>
      <c r="E242" s="2">
        <v>300</v>
      </c>
      <c r="F242" s="2" t="s">
        <v>2354</v>
      </c>
      <c r="G242" s="2" t="s">
        <v>2356</v>
      </c>
      <c r="H242" s="2" t="s">
        <v>2357</v>
      </c>
      <c r="I242" s="4">
        <v>42908</v>
      </c>
      <c r="J242" s="4" t="s">
        <v>43</v>
      </c>
      <c r="K242" s="2">
        <v>3</v>
      </c>
      <c r="L242" s="2" t="str">
        <f t="shared" si="6"/>
        <v>insert into purchase_items (name, category, specification, unit, price, vendor, phone, origin, purchaser, purchasingDate, amount) values ('软米', '辅材', '983', '件', 300, '吴文智', 'CABM2', 'CABS2', '江门一期', '42908', 3);</v>
      </c>
      <c r="M242" s="2" t="str">
        <f t="shared" si="7"/>
        <v>insert into purchase_items (name, category, specification, unit, price, vendor, phone, origin, purchaser, purchasingDate, amount) values ('软米', '辅材', '983', '件', 300, '吴文智', 'CABM2', 'CABS2', '江门一期', '42908', 3);'软米', '辅材', '983', '件', 300, '吴文智', 'CABM2', 'CABS2', '江门一期', '42908', 3)</v>
      </c>
    </row>
    <row r="243" spans="1:13" x14ac:dyDescent="0.15">
      <c r="A243" s="2">
        <v>5081</v>
      </c>
      <c r="B243" s="2" t="s">
        <v>2358</v>
      </c>
      <c r="C243" s="2" t="s">
        <v>2359</v>
      </c>
      <c r="D243" s="2" t="s">
        <v>2360</v>
      </c>
      <c r="E243" s="2">
        <v>25</v>
      </c>
      <c r="F243" s="2" t="s">
        <v>2354</v>
      </c>
      <c r="G243" s="2" t="s">
        <v>2335</v>
      </c>
      <c r="H243" s="2" t="s">
        <v>2359</v>
      </c>
      <c r="I243" s="4">
        <v>42902</v>
      </c>
      <c r="J243" s="4" t="s">
        <v>43</v>
      </c>
      <c r="K243" s="2">
        <v>2</v>
      </c>
      <c r="L243" s="2" t="str">
        <f t="shared" si="6"/>
        <v>insert into purchase_items (name, category, specification, unit, price, vendor, phone, origin, purchaser, purchasingDate, amount) values ('软胶枪', '辅材', 'CABT1', '把', 25, '吴文智', 'CABN1', 'CABT1', '江门一期', '42902', 2);</v>
      </c>
      <c r="M243" s="2" t="str">
        <f t="shared" si="7"/>
        <v>insert into purchase_items (name, category, specification, unit, price, vendor, phone, origin, purchaser, purchasingDate, amount) values ('软胶枪', '辅材', 'CABT1', '把', 25, '吴文智', 'CABN1', 'CABT1', '江门一期', '42902', 2);'软胶枪', '辅材', 'CABT1', '把', 25, '吴文智', 'CABN1', 'CABT1', '江门一期', '42902', 2)</v>
      </c>
    </row>
    <row r="244" spans="1:13" x14ac:dyDescent="0.15">
      <c r="A244" s="2">
        <v>5082</v>
      </c>
      <c r="B244" s="2" t="s">
        <v>2361</v>
      </c>
      <c r="C244" s="2" t="s">
        <v>2362</v>
      </c>
      <c r="D244" s="2" t="s">
        <v>1724</v>
      </c>
      <c r="E244" s="2">
        <v>195</v>
      </c>
      <c r="F244" s="2" t="s">
        <v>2354</v>
      </c>
      <c r="G244" s="2" t="s">
        <v>2337</v>
      </c>
      <c r="H244" s="2" t="s">
        <v>2362</v>
      </c>
      <c r="I244" s="4">
        <v>42902</v>
      </c>
      <c r="J244" s="4" t="s">
        <v>43</v>
      </c>
      <c r="K244" s="2">
        <v>1</v>
      </c>
      <c r="L244" s="2" t="str">
        <f t="shared" si="6"/>
        <v>insert into purchase_items (name, category, specification, unit, price, vendor, phone, origin, purchaser, purchasingDate, amount) values ('美收纸', '辅材', 'CABU1', '件', 195, '吴文智', 'CABO1', 'CABU1', '江门一期', '42902', 1);</v>
      </c>
      <c r="M244" s="2" t="str">
        <f t="shared" si="7"/>
        <v>insert into purchase_items (name, category, specification, unit, price, vendor, phone, origin, purchaser, purchasingDate, amount) values ('美收纸', '辅材', 'CABU1', '件', 195, '吴文智', 'CABO1', 'CABU1', '江门一期', '42902', 1);'美收纸', '辅材', 'CABU1', '件', 195, '吴文智', 'CABO1', 'CABU1', '江门一期', '42902', 1)</v>
      </c>
    </row>
    <row r="245" spans="1:13" x14ac:dyDescent="0.15">
      <c r="A245" s="2">
        <v>5083</v>
      </c>
      <c r="B245" s="2" t="s">
        <v>2363</v>
      </c>
      <c r="C245" s="2" t="s">
        <v>2364</v>
      </c>
      <c r="D245" s="2" t="s">
        <v>1753</v>
      </c>
      <c r="E245" s="2">
        <v>11</v>
      </c>
      <c r="F245" s="2" t="s">
        <v>2365</v>
      </c>
      <c r="G245" s="2" t="s">
        <v>2366</v>
      </c>
      <c r="H245" s="2" t="s">
        <v>273</v>
      </c>
      <c r="I245" s="4">
        <v>42915</v>
      </c>
      <c r="J245" s="4" t="s">
        <v>43</v>
      </c>
      <c r="K245" s="2">
        <v>200</v>
      </c>
      <c r="L245" s="2" t="str">
        <f t="shared" si="6"/>
        <v>insert into purchase_items (name, category, specification, unit, price, vendor, phone, origin, purchaser, purchasingDate, amount) values ('插座', '辅材', '30个', '米', 11, '区兆添', '137 0253 0441', '中山', '江门一期', '42915', 200);</v>
      </c>
      <c r="M245" s="2" t="str">
        <f t="shared" si="7"/>
        <v>insert into purchase_items (name, category, specification, unit, price, vendor, phone, origin, purchaser, purchasingDate, amount) values ('插座', '辅材', '30个', '米', 11, '区兆添', '137 0253 0441', '中山', '江门一期', '42915', 200);'插座', '辅材', '30个', '米', 11, '区兆添', '137 0253 0441', '中山', '江门一期', '42915', 200)</v>
      </c>
    </row>
    <row r="246" spans="1:13" x14ac:dyDescent="0.15">
      <c r="A246" s="2">
        <v>5084</v>
      </c>
      <c r="B246" s="2" t="s">
        <v>2367</v>
      </c>
      <c r="C246" s="2" t="s">
        <v>2368</v>
      </c>
      <c r="D246" s="2" t="s">
        <v>2302</v>
      </c>
      <c r="E246" s="2">
        <v>160</v>
      </c>
      <c r="F246" s="2" t="s">
        <v>2369</v>
      </c>
      <c r="G246" s="2" t="s">
        <v>2345</v>
      </c>
      <c r="H246" s="2" t="s">
        <v>2368</v>
      </c>
      <c r="I246" s="4">
        <v>42916</v>
      </c>
      <c r="J246" s="4" t="s">
        <v>43</v>
      </c>
      <c r="K246" s="2">
        <v>5</v>
      </c>
      <c r="L246" s="2" t="str">
        <f t="shared" si="6"/>
        <v>insert into purchase_items (name, category, specification, unit, price, vendor, phone, origin, purchaser, purchasingDate, amount) values ('大力士透明胶', '辅材', 'CABV1', '桶', 160, '谢伙生', 'CABP1', 'CABV1', '江门一期', '42916', 5);</v>
      </c>
      <c r="M246" s="2" t="str">
        <f t="shared" si="7"/>
        <v>insert into purchase_items (name, category, specification, unit, price, vendor, phone, origin, purchaser, purchasingDate, amount) values ('大力士透明胶', '辅材', 'CABV1', '桶', 160, '谢伙生', 'CABP1', 'CABV1', '江门一期', '42916', 5);'大力士透明胶', '辅材', 'CABV1', '桶', 160, '谢伙生', 'CABP1', 'CABV1', '江门一期', '42916', 5)</v>
      </c>
    </row>
    <row r="247" spans="1:13" x14ac:dyDescent="0.15">
      <c r="A247" s="2" t="s">
        <v>2370</v>
      </c>
      <c r="B247" s="2" t="s">
        <v>2367</v>
      </c>
      <c r="C247" s="2" t="s">
        <v>2371</v>
      </c>
      <c r="D247" s="2" t="s">
        <v>2302</v>
      </c>
      <c r="E247" s="2">
        <v>160</v>
      </c>
      <c r="F247" s="2" t="s">
        <v>2369</v>
      </c>
      <c r="G247" s="2" t="s">
        <v>2372</v>
      </c>
      <c r="H247" s="2" t="s">
        <v>2371</v>
      </c>
      <c r="I247" s="4">
        <v>42916</v>
      </c>
      <c r="J247" s="4" t="s">
        <v>43</v>
      </c>
      <c r="K247" s="2">
        <v>8</v>
      </c>
      <c r="L247" s="2" t="str">
        <f t="shared" si="6"/>
        <v>insert into purchase_items (name, category, specification, unit, price, vendor, phone, origin, purchaser, purchasingDate, amount) values ('大力士透明胶', '辅材', 'CABV2', '桶', 160, '谢伙生', 'CABP2', 'CABV2', '江门一期', '42916', 8);</v>
      </c>
      <c r="M247" s="2" t="str">
        <f t="shared" si="7"/>
        <v>insert into purchase_items (name, category, specification, unit, price, vendor, phone, origin, purchaser, purchasingDate, amount) values ('大力士透明胶', '辅材', 'CABV2', '桶', 160, '谢伙生', 'CABP2', 'CABV2', '江门一期', '42916', 8);'大力士透明胶', '辅材', 'CABV2', '桶', 160, '谢伙生', 'CABP2', 'CABV2', '江门一期', '42916', 8)</v>
      </c>
    </row>
    <row r="248" spans="1:13" x14ac:dyDescent="0.15">
      <c r="A248" s="2">
        <v>5085</v>
      </c>
      <c r="B248" s="2" t="s">
        <v>2373</v>
      </c>
      <c r="C248" s="2" t="s">
        <v>2374</v>
      </c>
      <c r="D248" s="2" t="s">
        <v>2375</v>
      </c>
      <c r="E248" s="2">
        <v>105</v>
      </c>
      <c r="F248" s="2" t="s">
        <v>2369</v>
      </c>
      <c r="G248" s="2" t="s">
        <v>2347</v>
      </c>
      <c r="H248" s="2" t="s">
        <v>2376</v>
      </c>
      <c r="I248" s="4">
        <v>42916</v>
      </c>
      <c r="J248" s="4" t="s">
        <v>43</v>
      </c>
      <c r="K248" s="2">
        <v>1</v>
      </c>
      <c r="L248" s="2" t="str">
        <f t="shared" si="6"/>
        <v>insert into purchase_items (name, category, specification, unit, price, vendor, phone, origin, purchaser, purchasingDate, amount) values ('黄胶', '辅材', '0.8米', '箱', 105, '谢伙生', 'CABQ1', 'CABW1', '江门一期', '42916', 1);</v>
      </c>
      <c r="M248" s="2" t="str">
        <f t="shared" si="7"/>
        <v>insert into purchase_items (name, category, specification, unit, price, vendor, phone, origin, purchaser, purchasingDate, amount) values ('黄胶', '辅材', '0.8米', '箱', 105, '谢伙生', 'CABQ1', 'CABW1', '江门一期', '42916', 1);'黄胶', '辅材', '0.8米', '箱', 105, '谢伙生', 'CABQ1', 'CABW1', '江门一期', '42916', 1)</v>
      </c>
    </row>
    <row r="249" spans="1:13" x14ac:dyDescent="0.15">
      <c r="A249" s="2">
        <v>5086</v>
      </c>
      <c r="B249" s="2" t="s">
        <v>2377</v>
      </c>
      <c r="C249" s="2" t="s">
        <v>2376</v>
      </c>
      <c r="D249" s="2" t="s">
        <v>2210</v>
      </c>
      <c r="E249" s="2">
        <v>12</v>
      </c>
      <c r="F249" s="2" t="s">
        <v>2369</v>
      </c>
      <c r="G249" s="2" t="s">
        <v>2349</v>
      </c>
      <c r="H249" s="2" t="s">
        <v>2378</v>
      </c>
      <c r="I249" s="4">
        <v>42916</v>
      </c>
      <c r="J249" s="4" t="s">
        <v>43</v>
      </c>
      <c r="K249" s="2">
        <v>35</v>
      </c>
      <c r="L249" s="2" t="str">
        <f t="shared" si="6"/>
        <v>insert into purchase_items (name, category, specification, unit, price, vendor, phone, origin, purchaser, purchasingDate, amount) values ('米黄耐候胶', '辅材', 'CABW1', '支', 12, '谢伙生', 'CABR1', 'CABX1', '江门一期', '42916', 35);</v>
      </c>
      <c r="M249" s="2" t="str">
        <f t="shared" si="7"/>
        <v>insert into purchase_items (name, category, specification, unit, price, vendor, phone, origin, purchaser, purchasingDate, amount) values ('米黄耐候胶', '辅材', 'CABW1', '支', 12, '谢伙生', 'CABR1', 'CABX1', '江门一期', '42916', 35);'米黄耐候胶', '辅材', 'CABW1', '支', 12, '谢伙生', 'CABR1', 'CABX1', '江门一期', '42916', 35)</v>
      </c>
    </row>
    <row r="250" spans="1:13" x14ac:dyDescent="0.15">
      <c r="A250" s="2">
        <v>5087</v>
      </c>
      <c r="B250" s="2" t="s">
        <v>2379</v>
      </c>
      <c r="C250" s="2" t="s">
        <v>2380</v>
      </c>
      <c r="D250" s="2" t="s">
        <v>1838</v>
      </c>
      <c r="E250" s="2">
        <v>30</v>
      </c>
      <c r="F250" s="2" t="s">
        <v>2323</v>
      </c>
      <c r="G250" s="2" t="s">
        <v>2352</v>
      </c>
      <c r="H250" s="2" t="s">
        <v>2381</v>
      </c>
      <c r="I250" s="4">
        <v>42969</v>
      </c>
      <c r="J250" s="4" t="s">
        <v>43</v>
      </c>
      <c r="K250" s="2">
        <v>50</v>
      </c>
      <c r="L250" s="2" t="str">
        <f t="shared" si="6"/>
        <v>insert into purchase_items (name, category, specification, unit, price, vendor, phone, origin, purchaser, purchasingDate, amount) values ('浆砖胶', '辅材', '1型', '包', 30, '罗萍萍', 'CABS1', 'CABY1', '江门一期', '42969', 50);</v>
      </c>
      <c r="M250" s="2" t="str">
        <f t="shared" si="7"/>
        <v>insert into purchase_items (name, category, specification, unit, price, vendor, phone, origin, purchaser, purchasingDate, amount) values ('浆砖胶', '辅材', '1型', '包', 30, '罗萍萍', 'CABS1', 'CABY1', '江门一期', '42969', 50);'浆砖胶', '辅材', '1型', '包', 30, '罗萍萍', 'CABS1', 'CABY1', '江门一期', '42969', 50)</v>
      </c>
    </row>
    <row r="251" spans="1:13" x14ac:dyDescent="0.15">
      <c r="A251" s="2">
        <v>5088</v>
      </c>
      <c r="B251" s="2" t="s">
        <v>2382</v>
      </c>
      <c r="C251" s="2" t="s">
        <v>2378</v>
      </c>
      <c r="D251" s="2" t="s">
        <v>1838</v>
      </c>
      <c r="E251" s="2">
        <v>58</v>
      </c>
      <c r="F251" s="2" t="s">
        <v>2323</v>
      </c>
      <c r="G251" s="2" t="s">
        <v>2359</v>
      </c>
      <c r="H251" s="2" t="s">
        <v>2383</v>
      </c>
      <c r="I251" s="4">
        <v>42969</v>
      </c>
      <c r="J251" s="4" t="s">
        <v>43</v>
      </c>
      <c r="K251" s="2">
        <v>10</v>
      </c>
      <c r="L251" s="2" t="str">
        <f t="shared" si="6"/>
        <v>insert into purchase_items (name, category, specification, unit, price, vendor, phone, origin, purchaser, purchasingDate, amount) values ('白色大理石胶', '辅材', 'CABX1', '包', 58, '罗萍萍', 'CABT1', 'CABZ1', '江门一期', '42969', 10);</v>
      </c>
      <c r="M251" s="2" t="str">
        <f t="shared" si="7"/>
        <v>insert into purchase_items (name, category, specification, unit, price, vendor, phone, origin, purchaser, purchasingDate, amount) values ('白色大理石胶', '辅材', 'CABX1', '包', 58, '罗萍萍', 'CABT1', 'CABZ1', '江门一期', '42969', 10);'白色大理石胶', '辅材', 'CABX1', '包', 58, '罗萍萍', 'CABT1', 'CABZ1', '江门一期', '42969', 10)</v>
      </c>
    </row>
    <row r="252" spans="1:13" x14ac:dyDescent="0.15">
      <c r="A252" s="2">
        <v>5089</v>
      </c>
      <c r="B252" s="2" t="s">
        <v>2384</v>
      </c>
      <c r="C252" s="2" t="s">
        <v>2381</v>
      </c>
      <c r="D252" s="2" t="s">
        <v>1838</v>
      </c>
      <c r="E252" s="2">
        <v>30</v>
      </c>
      <c r="F252" s="2" t="s">
        <v>1797</v>
      </c>
      <c r="G252" s="2" t="s">
        <v>1798</v>
      </c>
      <c r="H252" s="2" t="s">
        <v>1799</v>
      </c>
      <c r="I252" s="4">
        <v>42825</v>
      </c>
      <c r="J252" s="4" t="s">
        <v>86</v>
      </c>
      <c r="K252" s="2">
        <v>25</v>
      </c>
      <c r="L252" s="2" t="str">
        <f t="shared" si="6"/>
        <v>insert into purchase_items (name, category, specification, unit, price, vendor, phone, origin, purchaser, purchasingDate, amount) values ('瓷砖胶', '辅材', 'CABY1', '包', 30, '陈顺昌', '135 4210 6606 ', '江门棠下', '江门售楼部', '42825', 25);</v>
      </c>
      <c r="M252" s="2" t="str">
        <f t="shared" si="7"/>
        <v>insert into purchase_items (name, category, specification, unit, price, vendor, phone, origin, purchaser, purchasingDate, amount) values ('瓷砖胶', '辅材', 'CABY1', '包', 30, '陈顺昌', '135 4210 6606 ', '江门棠下', '江门售楼部', '42825', 25);'瓷砖胶', '辅材', 'CABY1', '包', 30, '陈顺昌', '135 4210 6606 ', '江门棠下', '江门售楼部', '42825', 25)</v>
      </c>
    </row>
    <row r="253" spans="1:13" x14ac:dyDescent="0.15">
      <c r="A253" s="2" t="s">
        <v>2385</v>
      </c>
      <c r="B253" s="2" t="s">
        <v>2384</v>
      </c>
      <c r="C253" s="2" t="s">
        <v>2386</v>
      </c>
      <c r="D253" s="2" t="s">
        <v>1838</v>
      </c>
      <c r="E253" s="2">
        <v>31</v>
      </c>
      <c r="F253" s="2" t="s">
        <v>1822</v>
      </c>
      <c r="G253" s="2" t="s">
        <v>1823</v>
      </c>
      <c r="H253" s="2" t="s">
        <v>2387</v>
      </c>
      <c r="I253" s="4">
        <v>43100</v>
      </c>
      <c r="J253" s="4" t="s">
        <v>188</v>
      </c>
      <c r="K253" s="2">
        <v>310</v>
      </c>
      <c r="L253" s="2" t="str">
        <f t="shared" si="6"/>
        <v>insert into purchase_items (name, category, specification, unit, price, vendor, phone, origin, purchaser, purchasingDate, amount) values ('瓷砖胶', '辅材', 'CABY2', '包', 31, '张玉建', '158 1314 0663', 'CABZ2', '中山火炬', '43100', 310);</v>
      </c>
      <c r="M253" s="2" t="str">
        <f t="shared" si="7"/>
        <v>insert into purchase_items (name, category, specification, unit, price, vendor, phone, origin, purchaser, purchasingDate, amount) values ('瓷砖胶', '辅材', 'CABY2', '包', 31, '张玉建', '158 1314 0663', 'CABZ2', '中山火炬', '43100', 310);'瓷砖胶', '辅材', 'CABY2', '包', 31, '张玉建', '158 1314 0663', 'CABZ2', '中山火炬', '43100', 310)</v>
      </c>
    </row>
    <row r="254" spans="1:13" x14ac:dyDescent="0.15">
      <c r="A254" s="2">
        <v>5090</v>
      </c>
      <c r="B254" s="2" t="s">
        <v>2388</v>
      </c>
      <c r="C254" s="2" t="s">
        <v>2383</v>
      </c>
      <c r="D254" s="2" t="s">
        <v>2235</v>
      </c>
      <c r="E254" s="2">
        <v>0.9</v>
      </c>
      <c r="F254" s="2" t="s">
        <v>2369</v>
      </c>
      <c r="G254" s="2" t="s">
        <v>2362</v>
      </c>
      <c r="H254" s="2" t="s">
        <v>2389</v>
      </c>
      <c r="I254" s="4">
        <v>42916</v>
      </c>
      <c r="J254" s="4" t="s">
        <v>43</v>
      </c>
      <c r="K254" s="2">
        <v>600</v>
      </c>
      <c r="L254" s="2" t="str">
        <f t="shared" si="6"/>
        <v>insert into purchase_items (name, category, specification, unit, price, vendor, phone, origin, purchaser, purchasingDate, amount) values ('镀锌10分双勾', '辅材', 'CABZ1', '只', 0.9, '谢伙生', 'CABU1', 'CACA1', '江门一期', '42916', 600);</v>
      </c>
      <c r="M254" s="2" t="str">
        <f t="shared" si="7"/>
        <v>insert into purchase_items (name, category, specification, unit, price, vendor, phone, origin, purchaser, purchasingDate, amount) values ('镀锌10分双勾', '辅材', 'CABZ1', '只', 0.9, '谢伙生', 'CABU1', 'CACA1', '江门一期', '42916', 600);'镀锌10分双勾', '辅材', 'CABZ1', '只', 0.9, '谢伙生', 'CABU1', 'CACA1', '江门一期', '42916', 600)</v>
      </c>
    </row>
    <row r="255" spans="1:13" x14ac:dyDescent="0.15">
      <c r="A255" s="2">
        <v>5091</v>
      </c>
      <c r="B255" s="2" t="s">
        <v>2390</v>
      </c>
      <c r="C255" s="2" t="s">
        <v>2389</v>
      </c>
      <c r="D255" s="2" t="s">
        <v>2235</v>
      </c>
      <c r="E255" s="2">
        <v>0.65</v>
      </c>
      <c r="F255" s="2" t="s">
        <v>2369</v>
      </c>
      <c r="G255" s="2" t="s">
        <v>2368</v>
      </c>
      <c r="H255" s="2" t="s">
        <v>2391</v>
      </c>
      <c r="I255" s="4">
        <v>42916</v>
      </c>
      <c r="J255" s="4" t="s">
        <v>43</v>
      </c>
      <c r="K255" s="2">
        <v>300</v>
      </c>
      <c r="L255" s="2" t="str">
        <f t="shared" si="6"/>
        <v>insert into purchase_items (name, category, specification, unit, price, vendor, phone, origin, purchaser, purchasingDate, amount) values ('镀锌8分批码', '辅材', 'CACA1', '只', 0.65, '谢伙生', 'CABV1', 'CACB2', '江门一期', '42916', 300);</v>
      </c>
      <c r="M255" s="2" t="str">
        <f t="shared" si="7"/>
        <v>insert into purchase_items (name, category, specification, unit, price, vendor, phone, origin, purchaser, purchasingDate, amount) values ('镀锌8分批码', '辅材', 'CACA1', '只', 0.65, '谢伙生', 'CABV1', 'CACB2', '江门一期', '42916', 300);'镀锌8分批码', '辅材', 'CACA1', '只', 0.65, '谢伙生', 'CABV1', 'CACB2', '江门一期', '42916', 300)</v>
      </c>
    </row>
    <row r="256" spans="1:13" x14ac:dyDescent="0.15">
      <c r="A256" s="2">
        <v>5092</v>
      </c>
      <c r="B256" s="2" t="s">
        <v>2392</v>
      </c>
      <c r="C256" s="2" t="s">
        <v>2393</v>
      </c>
      <c r="D256" s="2" t="s">
        <v>2210</v>
      </c>
      <c r="E256" s="2">
        <v>5</v>
      </c>
      <c r="F256" s="2" t="s">
        <v>2369</v>
      </c>
      <c r="G256" s="2" t="s">
        <v>2376</v>
      </c>
      <c r="H256" s="2" t="s">
        <v>2394</v>
      </c>
      <c r="I256" s="4">
        <v>42916</v>
      </c>
      <c r="J256" s="4" t="s">
        <v>43</v>
      </c>
      <c r="K256" s="2">
        <v>20</v>
      </c>
      <c r="L256" s="2" t="str">
        <f t="shared" si="6"/>
        <v>insert into purchase_items (name, category, specification, unit, price, vendor, phone, origin, purchaser, purchasingDate, amount) values ('大催干剂', '辅材', 'CACB1', '支', 5, '谢伙生', 'CABW1', 'CACC1', '江门一期', '42916', 20);</v>
      </c>
      <c r="M256" s="2" t="str">
        <f t="shared" si="7"/>
        <v>insert into purchase_items (name, category, specification, unit, price, vendor, phone, origin, purchaser, purchasingDate, amount) values ('大催干剂', '辅材', 'CACB1', '支', 5, '谢伙生', 'CABW1', 'CACC1', '江门一期', '42916', 20);'大催干剂', '辅材', 'CACB1', '支', 5, '谢伙生', 'CABW1', 'CACC1', '江门一期', '42916', 20)</v>
      </c>
    </row>
    <row r="257" spans="1:13" x14ac:dyDescent="0.15">
      <c r="A257" s="2">
        <v>5093</v>
      </c>
      <c r="B257" s="2" t="s">
        <v>1658</v>
      </c>
      <c r="C257" s="2">
        <v>300</v>
      </c>
      <c r="D257" s="2" t="s">
        <v>1259</v>
      </c>
      <c r="E257" s="2">
        <v>11.2</v>
      </c>
      <c r="F257" s="2" t="s">
        <v>1267</v>
      </c>
      <c r="G257" s="2" t="s">
        <v>1268</v>
      </c>
      <c r="H257" s="2" t="s">
        <v>1269</v>
      </c>
      <c r="I257" s="4">
        <v>42947</v>
      </c>
      <c r="J257" s="4" t="s">
        <v>43</v>
      </c>
      <c r="K257" s="2">
        <v>20</v>
      </c>
      <c r="L257" s="2" t="str">
        <f t="shared" si="6"/>
        <v>insert into purchase_items (name, category, specification, unit, price, vendor, phone, origin, purchaser, purchasingDate, amount) values ('胶圈', '辅材', '300', '条', 11.2, '鸿发五金', '133 5646 8899', '东莞', '江门一期', '42947', 20);</v>
      </c>
      <c r="M257" s="2" t="str">
        <f t="shared" si="7"/>
        <v>insert into purchase_items (name, category, specification, unit, price, vendor, phone, origin, purchaser, purchasingDate, amount) values ('胶圈', '辅材', '300', '条', 11.2, '鸿发五金', '133 5646 8899', '东莞', '江门一期', '42947', 20);'胶圈', '辅材', '300', '条', 11.2, '鸿发五金', '133 5646 8899', '东莞', '江门一期', '42947', 20)</v>
      </c>
    </row>
    <row r="258" spans="1:13" x14ac:dyDescent="0.15">
      <c r="A258" s="2" t="s">
        <v>2395</v>
      </c>
      <c r="B258" s="2" t="s">
        <v>1658</v>
      </c>
      <c r="C258" s="2">
        <v>400</v>
      </c>
      <c r="D258" s="2" t="s">
        <v>1259</v>
      </c>
      <c r="E258" s="2">
        <v>28.6</v>
      </c>
      <c r="F258" s="2" t="s">
        <v>1267</v>
      </c>
      <c r="G258" s="2" t="s">
        <v>1268</v>
      </c>
      <c r="H258" s="2" t="s">
        <v>1269</v>
      </c>
      <c r="I258" s="4">
        <v>42947</v>
      </c>
      <c r="J258" s="4" t="s">
        <v>43</v>
      </c>
      <c r="K258" s="2">
        <v>7</v>
      </c>
      <c r="L258" s="2" t="str">
        <f t="shared" si="6"/>
        <v>insert into purchase_items (name, category, specification, unit, price, vendor, phone, origin, purchaser, purchasingDate, amount) values ('胶圈', '辅材', '400', '条', 28.6, '鸿发五金', '133 5646 8899', '东莞', '江门一期', '42947', 7);</v>
      </c>
      <c r="M258" s="2" t="str">
        <f t="shared" si="7"/>
        <v>insert into purchase_items (name, category, specification, unit, price, vendor, phone, origin, purchaser, purchasingDate, amount) values ('胶圈', '辅材', '400', '条', 28.6, '鸿发五金', '133 5646 8899', '东莞', '江门一期', '42947', 7);'胶圈', '辅材', '400', '条', 28.6, '鸿发五金', '133 5646 8899', '东莞', '江门一期', '42947', 7)</v>
      </c>
    </row>
    <row r="259" spans="1:13" x14ac:dyDescent="0.15">
      <c r="A259" s="2">
        <v>5094</v>
      </c>
      <c r="B259" s="2" t="s">
        <v>2396</v>
      </c>
      <c r="C259" s="2" t="s">
        <v>2397</v>
      </c>
      <c r="D259" s="2" t="s">
        <v>1753</v>
      </c>
      <c r="E259" s="2">
        <v>85</v>
      </c>
      <c r="F259" s="2" t="s">
        <v>2232</v>
      </c>
      <c r="G259" s="2" t="s">
        <v>2233</v>
      </c>
      <c r="H259" s="2" t="s">
        <v>1269</v>
      </c>
      <c r="I259" s="4">
        <v>42815</v>
      </c>
      <c r="J259" s="4" t="s">
        <v>86</v>
      </c>
      <c r="K259" s="2">
        <v>152</v>
      </c>
      <c r="L259" s="2" t="str">
        <f t="shared" si="6"/>
        <v>insert into purchase_items (name, category, specification, unit, price, vendor, phone, origin, purchaser, purchasingDate, amount) values ('铁板拆边', '辅材', '5厘米', '米', 85, '彭金虎', '137 2645 0998', '东莞', '江门售楼部', '42815', 152);</v>
      </c>
      <c r="M259" s="2" t="str">
        <f t="shared" si="7"/>
        <v>insert into purchase_items (name, category, specification, unit, price, vendor, phone, origin, purchaser, purchasingDate, amount) values ('铁板拆边', '辅材', '5厘米', '米', 85, '彭金虎', '137 2645 0998', '东莞', '江门售楼部', '42815', 152);'铁板拆边', '辅材', '5厘米', '米', 85, '彭金虎', '137 2645 0998', '东莞', '江门售楼部', '42815', 152)</v>
      </c>
    </row>
    <row r="260" spans="1:13" x14ac:dyDescent="0.15">
      <c r="A260" s="2">
        <v>5095</v>
      </c>
      <c r="B260" s="2" t="s">
        <v>2398</v>
      </c>
      <c r="C260" s="2" t="s">
        <v>2394</v>
      </c>
      <c r="D260" s="2" t="s">
        <v>2399</v>
      </c>
      <c r="E260" s="2">
        <v>250</v>
      </c>
      <c r="F260" s="2" t="s">
        <v>1843</v>
      </c>
      <c r="G260" s="2" t="s">
        <v>2378</v>
      </c>
      <c r="H260" s="2" t="s">
        <v>2400</v>
      </c>
      <c r="I260" s="4">
        <v>42843</v>
      </c>
      <c r="J260" s="4" t="s">
        <v>86</v>
      </c>
      <c r="K260" s="2">
        <v>3</v>
      </c>
      <c r="L260" s="2" t="str">
        <f t="shared" ref="L260:L323" si="8">CONCATENATE($M$2,"'",B260,$L$2,$B$2,$L$2,C260,$L$2,D260,"', ",E260,", '",F260,$L$2,G260,$L$2,H260,$L$2,J260,$L$2,I260,"', ",K260,");")</f>
        <v>insert into purchase_items (name, category, specification, unit, price, vendor, phone, origin, purchaser, purchasingDate, amount) values ('音响线', '辅材', 'CACC1', '扎', 250, '张裕华', 'CABX1', 'CACD1', '江门售楼部', '42843', 3);</v>
      </c>
      <c r="M260" s="2" t="str">
        <f t="shared" ref="M260:M323" si="9">CONCATENATE(L260,"'",B260,$L$2,$B$2,$L$2,C260,$L$2,D260,"', ",E260,", '",F260,$L$2,G260,$L$2,H260,$L$2,J260,$L$2,I260,"', ",K260,")")</f>
        <v>insert into purchase_items (name, category, specification, unit, price, vendor, phone, origin, purchaser, purchasingDate, amount) values ('音响线', '辅材', 'CACC1', '扎', 250, '张裕华', 'CABX1', 'CACD1', '江门售楼部', '42843', 3);'音响线', '辅材', 'CACC1', '扎', 250, '张裕华', 'CABX1', 'CACD1', '江门售楼部', '42843', 3)</v>
      </c>
    </row>
    <row r="261" spans="1:13" x14ac:dyDescent="0.15">
      <c r="A261" s="2">
        <v>5096</v>
      </c>
      <c r="B261" s="2" t="s">
        <v>2401</v>
      </c>
      <c r="C261" s="2" t="s">
        <v>2400</v>
      </c>
      <c r="D261" s="2" t="s">
        <v>2302</v>
      </c>
      <c r="E261" s="2">
        <v>70</v>
      </c>
      <c r="F261" s="2" t="s">
        <v>1843</v>
      </c>
      <c r="G261" s="2" t="s">
        <v>2381</v>
      </c>
      <c r="H261" s="2" t="s">
        <v>2402</v>
      </c>
      <c r="I261" s="4">
        <v>42843</v>
      </c>
      <c r="J261" s="4" t="s">
        <v>86</v>
      </c>
      <c r="K261" s="2">
        <v>7</v>
      </c>
      <c r="L261" s="2" t="str">
        <f t="shared" si="8"/>
        <v>insert into purchase_items (name, category, specification, unit, price, vendor, phone, origin, purchaser, purchasingDate, amount) values ('草酸', '辅材', 'CACD1', '桶', 70, '张裕华', 'CABY1', 'CACE1', '江门售楼部', '42843', 7);</v>
      </c>
      <c r="M261" s="2" t="str">
        <f t="shared" si="9"/>
        <v>insert into purchase_items (name, category, specification, unit, price, vendor, phone, origin, purchaser, purchasingDate, amount) values ('草酸', '辅材', 'CACD1', '桶', 70, '张裕华', 'CABY1', 'CACE1', '江门售楼部', '42843', 7);'草酸', '辅材', 'CACD1', '桶', 70, '张裕华', 'CABY1', 'CACE1', '江门售楼部', '42843', 7)</v>
      </c>
    </row>
    <row r="262" spans="1:13" x14ac:dyDescent="0.15">
      <c r="A262" s="2">
        <v>5097</v>
      </c>
      <c r="B262" s="2" t="s">
        <v>2403</v>
      </c>
      <c r="C262" s="2" t="s">
        <v>2404</v>
      </c>
      <c r="D262" s="2" t="s">
        <v>1753</v>
      </c>
      <c r="E262" s="2">
        <v>10</v>
      </c>
      <c r="F262" s="2" t="s">
        <v>2405</v>
      </c>
      <c r="G262" s="2" t="s">
        <v>2366</v>
      </c>
      <c r="H262" s="2" t="s">
        <v>273</v>
      </c>
      <c r="I262" s="4">
        <v>42855</v>
      </c>
      <c r="J262" s="4" t="s">
        <v>86</v>
      </c>
      <c r="K262" s="2">
        <v>60</v>
      </c>
      <c r="L262" s="2" t="str">
        <f t="shared" si="8"/>
        <v>insert into purchase_items (name, category, specification, unit, price, vendor, phone, origin, purchaser, purchasingDate, amount) values ('扁灯带', '辅材', '3000K', '米', 10, '晶亮路灯厂', '137 0253 0441', '中山', '江门售楼部', '42855', 60);</v>
      </c>
      <c r="M262" s="2" t="str">
        <f t="shared" si="9"/>
        <v>insert into purchase_items (name, category, specification, unit, price, vendor, phone, origin, purchaser, purchasingDate, amount) values ('扁灯带', '辅材', '3000K', '米', 10, '晶亮路灯厂', '137 0253 0441', '中山', '江门售楼部', '42855', 60);'扁灯带', '辅材', '3000K', '米', 10, '晶亮路灯厂', '137 0253 0441', '中山', '江门售楼部', '42855', 60)</v>
      </c>
    </row>
    <row r="263" spans="1:13" x14ac:dyDescent="0.15">
      <c r="A263" s="2">
        <v>5098</v>
      </c>
      <c r="B263" s="2" t="s">
        <v>2406</v>
      </c>
      <c r="C263" s="2" t="s">
        <v>2407</v>
      </c>
      <c r="D263" s="2" t="s">
        <v>1838</v>
      </c>
      <c r="E263" s="2">
        <v>40</v>
      </c>
      <c r="F263" s="2" t="s">
        <v>1822</v>
      </c>
      <c r="G263" s="2" t="s">
        <v>1823</v>
      </c>
      <c r="H263" s="2" t="s">
        <v>2408</v>
      </c>
      <c r="I263" s="4">
        <v>43100</v>
      </c>
      <c r="J263" s="4" t="s">
        <v>188</v>
      </c>
      <c r="K263" s="2">
        <v>1</v>
      </c>
      <c r="L263" s="2" t="str">
        <f t="shared" si="8"/>
        <v>insert into purchase_items (name, category, specification, unit, price, vendor, phone, origin, purchaser, purchasingDate, amount) values ('填缝剂', '辅材', 'CACD2', '包', 40, '张玉建', '158 1314 0663', 'CACE2', '中山火炬', '43100', 1);</v>
      </c>
      <c r="M263" s="2" t="str">
        <f t="shared" si="9"/>
        <v>insert into purchase_items (name, category, specification, unit, price, vendor, phone, origin, purchaser, purchasingDate, amount) values ('填缝剂', '辅材', 'CACD2', '包', 40, '张玉建', '158 1314 0663', 'CACE2', '中山火炬', '43100', 1);'填缝剂', '辅材', 'CACD2', '包', 40, '张玉建', '158 1314 0663', 'CACE2', '中山火炬', '43100', 1)</v>
      </c>
    </row>
    <row r="264" spans="1:13" x14ac:dyDescent="0.15">
      <c r="A264" s="2">
        <v>5099</v>
      </c>
      <c r="B264" s="2" t="s">
        <v>2409</v>
      </c>
      <c r="C264" s="2" t="s">
        <v>2410</v>
      </c>
      <c r="D264" s="2" t="s">
        <v>2226</v>
      </c>
      <c r="E264" s="2">
        <v>75</v>
      </c>
      <c r="F264" s="2" t="s">
        <v>2342</v>
      </c>
      <c r="G264" s="2" t="s">
        <v>2343</v>
      </c>
      <c r="H264" s="2" t="s">
        <v>1269</v>
      </c>
      <c r="I264" s="4">
        <v>42821</v>
      </c>
      <c r="J264" s="2" t="s">
        <v>442</v>
      </c>
      <c r="K264" s="2">
        <v>3</v>
      </c>
      <c r="L264" s="2" t="str">
        <f t="shared" si="8"/>
        <v>insert into purchase_items (name, category, specification, unit, price, vendor, phone, origin, purchaser, purchasingDate, amount) values ('污水树脂井盖', '辅材', '700*30', '套', 75, '东城畅达', '130 7130 2186', '东莞', '陈村花湾城', '42821', 3);</v>
      </c>
      <c r="M264" s="2" t="str">
        <f t="shared" si="9"/>
        <v>insert into purchase_items (name, category, specification, unit, price, vendor, phone, origin, purchaser, purchasingDate, amount) values ('污水树脂井盖', '辅材', '700*30', '套', 75, '东城畅达', '130 7130 2186', '东莞', '陈村花湾城', '42821', 3);'污水树脂井盖', '辅材', '700*30', '套', 75, '东城畅达', '130 7130 2186', '东莞', '陈村花湾城', '42821', 3)</v>
      </c>
    </row>
    <row r="265" spans="1:13" x14ac:dyDescent="0.15">
      <c r="A265" s="2" t="s">
        <v>2411</v>
      </c>
      <c r="B265" s="2" t="s">
        <v>2409</v>
      </c>
      <c r="C265" s="2" t="s">
        <v>2412</v>
      </c>
      <c r="D265" s="2" t="s">
        <v>2226</v>
      </c>
      <c r="E265" s="2">
        <v>1312.2</v>
      </c>
      <c r="F265" s="2" t="s">
        <v>2413</v>
      </c>
      <c r="G265" s="2" t="s">
        <v>2414</v>
      </c>
      <c r="H265" s="2" t="s">
        <v>1269</v>
      </c>
      <c r="I265" s="4">
        <v>42825</v>
      </c>
      <c r="J265" s="2" t="s">
        <v>86</v>
      </c>
      <c r="K265" s="2">
        <v>23</v>
      </c>
      <c r="L265" s="2" t="str">
        <f t="shared" si="8"/>
        <v>insert into purchase_items (name, category, specification, unit, price, vendor, phone, origin, purchaser, purchasingDate, amount) values ('污水树脂井盖', '辅材', '700*700黄色', '套', 1312.2, '星达葛达旺方型装饰', '138 0964 9508', '东莞', '江门售楼部', '42825', 23);</v>
      </c>
      <c r="M265" s="2" t="str">
        <f t="shared" si="9"/>
        <v>insert into purchase_items (name, category, specification, unit, price, vendor, phone, origin, purchaser, purchasingDate, amount) values ('污水树脂井盖', '辅材', '700*700黄色', '套', 1312.2, '星达葛达旺方型装饰', '138 0964 9508', '东莞', '江门售楼部', '42825', 23);'污水树脂井盖', '辅材', '700*700黄色', '套', 1312.2, '星达葛达旺方型装饰', '138 0964 9508', '东莞', '江门售楼部', '42825', 23)</v>
      </c>
    </row>
    <row r="266" spans="1:13" x14ac:dyDescent="0.15">
      <c r="A266" s="2" t="s">
        <v>2415</v>
      </c>
      <c r="B266" s="2" t="s">
        <v>2409</v>
      </c>
      <c r="C266" s="2" t="s">
        <v>2416</v>
      </c>
      <c r="D266" s="2" t="s">
        <v>2226</v>
      </c>
      <c r="E266" s="2">
        <v>1312.2</v>
      </c>
      <c r="F266" s="2" t="s">
        <v>2413</v>
      </c>
      <c r="G266" s="2" t="s">
        <v>2414</v>
      </c>
      <c r="H266" s="2" t="s">
        <v>1269</v>
      </c>
      <c r="I266" s="4">
        <v>42825</v>
      </c>
      <c r="J266" s="2" t="s">
        <v>86</v>
      </c>
      <c r="K266" s="2">
        <v>18</v>
      </c>
      <c r="L266" s="2" t="str">
        <f t="shared" si="8"/>
        <v>insert into purchase_items (name, category, specification, unit, price, vendor, phone, origin, purchaser, purchasingDate, amount) values ('污水树脂井盖', '辅材', '700*700灰色', '套', 1312.2, '星达葛达旺方型装饰', '138 0964 9508', '东莞', '江门售楼部', '42825', 18);</v>
      </c>
      <c r="M266" s="2" t="str">
        <f t="shared" si="9"/>
        <v>insert into purchase_items (name, category, specification, unit, price, vendor, phone, origin, purchaser, purchasingDate, amount) values ('污水树脂井盖', '辅材', '700*700灰色', '套', 1312.2, '星达葛达旺方型装饰', '138 0964 9508', '东莞', '江门售楼部', '42825', 18);'污水树脂井盖', '辅材', '700*700灰色', '套', 1312.2, '星达葛达旺方型装饰', '138 0964 9508', '东莞', '江门售楼部', '42825', 18)</v>
      </c>
    </row>
    <row r="267" spans="1:13" ht="15" customHeight="1" x14ac:dyDescent="0.15">
      <c r="A267" s="2">
        <v>5100</v>
      </c>
      <c r="B267" s="2" t="s">
        <v>2417</v>
      </c>
      <c r="C267" s="2" t="s">
        <v>2402</v>
      </c>
      <c r="D267" s="2" t="s">
        <v>2226</v>
      </c>
      <c r="E267" s="2">
        <v>75</v>
      </c>
      <c r="F267" s="2" t="s">
        <v>2342</v>
      </c>
      <c r="G267" s="2" t="s">
        <v>2343</v>
      </c>
      <c r="H267" s="2" t="s">
        <v>1269</v>
      </c>
      <c r="I267" s="4">
        <v>42821</v>
      </c>
      <c r="J267" s="2" t="s">
        <v>442</v>
      </c>
      <c r="K267" s="2">
        <v>6</v>
      </c>
      <c r="L267" s="2" t="str">
        <f t="shared" si="8"/>
        <v>insert into purchase_items (name, category, specification, unit, price, vendor, phone, origin, purchaser, purchasingDate, amount) values ('废水树脂井盖', '辅材', 'CACE1', '套', 75, '东城畅达', '130 7130 2186', '东莞', '陈村花湾城', '42821', 6);</v>
      </c>
      <c r="M267" s="2" t="str">
        <f t="shared" si="9"/>
        <v>insert into purchase_items (name, category, specification, unit, price, vendor, phone, origin, purchaser, purchasingDate, amount) values ('废水树脂井盖', '辅材', 'CACE1', '套', 75, '东城畅达', '130 7130 2186', '东莞', '陈村花湾城', '42821', 6);'废水树脂井盖', '辅材', 'CACE1', '套', 75, '东城畅达', '130 7130 2186', '东莞', '陈村花湾城', '42821', 6)</v>
      </c>
    </row>
    <row r="268" spans="1:13" x14ac:dyDescent="0.15">
      <c r="A268" s="2">
        <v>5101</v>
      </c>
      <c r="B268" s="2" t="s">
        <v>2418</v>
      </c>
      <c r="C268" s="2" t="s">
        <v>2419</v>
      </c>
      <c r="D268" s="2" t="s">
        <v>2226</v>
      </c>
      <c r="E268" s="2">
        <v>75</v>
      </c>
      <c r="F268" s="2" t="s">
        <v>2342</v>
      </c>
      <c r="G268" s="2" t="s">
        <v>2343</v>
      </c>
      <c r="H268" s="2" t="s">
        <v>1269</v>
      </c>
      <c r="I268" s="4">
        <v>42821</v>
      </c>
      <c r="J268" s="2" t="s">
        <v>442</v>
      </c>
      <c r="K268" s="2">
        <v>11</v>
      </c>
      <c r="L268" s="2" t="str">
        <f t="shared" si="8"/>
        <v>insert into purchase_items (name, category, specification, unit, price, vendor, phone, origin, purchaser, purchasingDate, amount) values ('雨水树脂井盖', '辅材', 'CACF1', '套', 75, '东城畅达', '130 7130 2186', '东莞', '陈村花湾城', '42821', 11);</v>
      </c>
      <c r="M268" s="2" t="str">
        <f t="shared" si="9"/>
        <v>insert into purchase_items (name, category, specification, unit, price, vendor, phone, origin, purchaser, purchasingDate, amount) values ('雨水树脂井盖', '辅材', 'CACF1', '套', 75, '东城畅达', '130 7130 2186', '东莞', '陈村花湾城', '42821', 11);'雨水树脂井盖', '辅材', 'CACF1', '套', 75, '东城畅达', '130 7130 2186', '东莞', '陈村花湾城', '42821', 11)</v>
      </c>
    </row>
    <row r="269" spans="1:13" x14ac:dyDescent="0.15">
      <c r="A269" s="2" t="s">
        <v>2420</v>
      </c>
      <c r="B269" s="2" t="s">
        <v>2418</v>
      </c>
      <c r="C269" s="2" t="s">
        <v>2412</v>
      </c>
      <c r="D269" s="2" t="s">
        <v>2226</v>
      </c>
      <c r="E269" s="2">
        <v>1312.2</v>
      </c>
      <c r="F269" s="2" t="s">
        <v>2413</v>
      </c>
      <c r="G269" s="2" t="s">
        <v>2414</v>
      </c>
      <c r="H269" s="2" t="s">
        <v>1269</v>
      </c>
      <c r="I269" s="4">
        <v>42825</v>
      </c>
      <c r="J269" s="2" t="s">
        <v>86</v>
      </c>
      <c r="K269" s="2">
        <v>5</v>
      </c>
      <c r="L269" s="2" t="str">
        <f t="shared" si="8"/>
        <v>insert into purchase_items (name, category, specification, unit, price, vendor, phone, origin, purchaser, purchasingDate, amount) values ('雨水树脂井盖', '辅材', '700*700黄色', '套', 1312.2, '星达葛达旺方型装饰', '138 0964 9508', '东莞', '江门售楼部', '42825', 5);</v>
      </c>
      <c r="M269" s="2" t="str">
        <f t="shared" si="9"/>
        <v>insert into purchase_items (name, category, specification, unit, price, vendor, phone, origin, purchaser, purchasingDate, amount) values ('雨水树脂井盖', '辅材', '700*700黄色', '套', 1312.2, '星达葛达旺方型装饰', '138 0964 9508', '东莞', '江门售楼部', '42825', 5);'雨水树脂井盖', '辅材', '700*700黄色', '套', 1312.2, '星达葛达旺方型装饰', '138 0964 9508', '东莞', '江门售楼部', '42825', 5)</v>
      </c>
    </row>
    <row r="270" spans="1:13" x14ac:dyDescent="0.15">
      <c r="A270" s="2" t="s">
        <v>2421</v>
      </c>
      <c r="B270" s="2" t="s">
        <v>2418</v>
      </c>
      <c r="C270" s="2" t="s">
        <v>2416</v>
      </c>
      <c r="D270" s="2" t="s">
        <v>2226</v>
      </c>
      <c r="E270" s="2">
        <v>1312.2</v>
      </c>
      <c r="F270" s="2" t="s">
        <v>2413</v>
      </c>
      <c r="G270" s="2" t="s">
        <v>2414</v>
      </c>
      <c r="H270" s="2" t="s">
        <v>1269</v>
      </c>
      <c r="I270" s="4">
        <v>42825</v>
      </c>
      <c r="J270" s="2" t="s">
        <v>86</v>
      </c>
      <c r="K270" s="2">
        <v>4</v>
      </c>
      <c r="L270" s="2" t="str">
        <f t="shared" si="8"/>
        <v>insert into purchase_items (name, category, specification, unit, price, vendor, phone, origin, purchaser, purchasingDate, amount) values ('雨水树脂井盖', '辅材', '700*700灰色', '套', 1312.2, '星达葛达旺方型装饰', '138 0964 9508', '东莞', '江门售楼部', '42825', 4);</v>
      </c>
      <c r="M270" s="2" t="str">
        <f t="shared" si="9"/>
        <v>insert into purchase_items (name, category, specification, unit, price, vendor, phone, origin, purchaser, purchasingDate, amount) values ('雨水树脂井盖', '辅材', '700*700灰色', '套', 1312.2, '星达葛达旺方型装饰', '138 0964 9508', '东莞', '江门售楼部', '42825', 4);'雨水树脂井盖', '辅材', '700*700灰色', '套', 1312.2, '星达葛达旺方型装饰', '138 0964 9508', '东莞', '江门售楼部', '42825', 4)</v>
      </c>
    </row>
    <row r="271" spans="1:13" x14ac:dyDescent="0.15">
      <c r="A271" s="2">
        <v>5102</v>
      </c>
      <c r="B271" s="2" t="s">
        <v>2422</v>
      </c>
      <c r="C271" s="2" t="s">
        <v>2423</v>
      </c>
      <c r="D271" s="2" t="s">
        <v>2226</v>
      </c>
      <c r="E271" s="2">
        <v>85</v>
      </c>
      <c r="F271" s="2" t="s">
        <v>2342</v>
      </c>
      <c r="G271" s="2" t="s">
        <v>2343</v>
      </c>
      <c r="H271" s="2" t="s">
        <v>1269</v>
      </c>
      <c r="I271" s="4">
        <v>42821</v>
      </c>
      <c r="J271" s="2" t="s">
        <v>442</v>
      </c>
      <c r="K271" s="2">
        <v>1</v>
      </c>
      <c r="L271" s="2" t="str">
        <f t="shared" si="8"/>
        <v>insert into purchase_items (name, category, specification, unit, price, vendor, phone, origin, purchaser, purchasingDate, amount) values ('方形雨水井盖', '辅材', '500*500*40', '套', 85, '东城畅达', '130 7130 2186', '东莞', '陈村花湾城', '42821', 1);</v>
      </c>
      <c r="M271" s="2" t="str">
        <f t="shared" si="9"/>
        <v>insert into purchase_items (name, category, specification, unit, price, vendor, phone, origin, purchaser, purchasingDate, amount) values ('方形雨水井盖', '辅材', '500*500*40', '套', 85, '东城畅达', '130 7130 2186', '东莞', '陈村花湾城', '42821', 1);'方形雨水井盖', '辅材', '500*500*40', '套', 85, '东城畅达', '130 7130 2186', '东莞', '陈村花湾城', '42821', 1)</v>
      </c>
    </row>
    <row r="272" spans="1:13" x14ac:dyDescent="0.15">
      <c r="A272" s="2">
        <v>5103</v>
      </c>
      <c r="B272" s="2" t="s">
        <v>2424</v>
      </c>
      <c r="C272" s="2" t="s">
        <v>2423</v>
      </c>
      <c r="D272" s="2" t="s">
        <v>2226</v>
      </c>
      <c r="E272" s="2">
        <v>85</v>
      </c>
      <c r="F272" s="2" t="s">
        <v>2342</v>
      </c>
      <c r="G272" s="2" t="s">
        <v>2343</v>
      </c>
      <c r="H272" s="2" t="s">
        <v>1269</v>
      </c>
      <c r="I272" s="4">
        <v>42886</v>
      </c>
      <c r="J272" s="2" t="s">
        <v>442</v>
      </c>
      <c r="K272" s="2">
        <v>1</v>
      </c>
      <c r="L272" s="2" t="str">
        <f t="shared" si="8"/>
        <v>insert into purchase_items (name, category, specification, unit, price, vendor, phone, origin, purchaser, purchasingDate, amount) values ('绿方树井盖', '辅材', '500*500*40', '套', 85, '东城畅达', '130 7130 2186', '东莞', '陈村花湾城', '42886', 1);</v>
      </c>
      <c r="M272" s="2" t="str">
        <f t="shared" si="9"/>
        <v>insert into purchase_items (name, category, specification, unit, price, vendor, phone, origin, purchaser, purchasingDate, amount) values ('绿方树井盖', '辅材', '500*500*40', '套', 85, '东城畅达', '130 7130 2186', '东莞', '陈村花湾城', '42886', 1);'绿方树井盖', '辅材', '500*500*40', '套', 85, '东城畅达', '130 7130 2186', '东莞', '陈村花湾城', '42886', 1)</v>
      </c>
    </row>
    <row r="273" spans="1:13" x14ac:dyDescent="0.15">
      <c r="A273" s="2">
        <v>5104</v>
      </c>
      <c r="B273" s="2" t="s">
        <v>2425</v>
      </c>
      <c r="C273" s="2" t="s">
        <v>2426</v>
      </c>
      <c r="D273" s="2" t="s">
        <v>2226</v>
      </c>
      <c r="E273" s="2">
        <v>200</v>
      </c>
      <c r="F273" s="2" t="s">
        <v>2427</v>
      </c>
      <c r="G273" s="2" t="s">
        <v>2383</v>
      </c>
      <c r="H273" s="2" t="s">
        <v>2419</v>
      </c>
      <c r="I273" s="4">
        <v>42947</v>
      </c>
      <c r="J273" s="4" t="s">
        <v>43</v>
      </c>
      <c r="K273" s="2">
        <v>1</v>
      </c>
      <c r="L273" s="2" t="str">
        <f t="shared" si="8"/>
        <v>insert into purchase_items (name, category, specification, unit, price, vendor, phone, origin, purchaser, purchasingDate, amount) values ('树脂井盖', '辅材', '800*800*40', '套', 200, '宏景', 'CABZ1', 'CACF1', '江门一期', '42947', 1);</v>
      </c>
      <c r="M273" s="2" t="str">
        <f t="shared" si="9"/>
        <v>insert into purchase_items (name, category, specification, unit, price, vendor, phone, origin, purchaser, purchasingDate, amount) values ('树脂井盖', '辅材', '800*800*40', '套', 200, '宏景', 'CABZ1', 'CACF1', '江门一期', '42947', 1);'树脂井盖', '辅材', '800*800*40', '套', 200, '宏景', 'CABZ1', 'CACF1', '江门一期', '42947', 1)</v>
      </c>
    </row>
    <row r="274" spans="1:13" x14ac:dyDescent="0.15">
      <c r="A274" s="2" t="s">
        <v>2428</v>
      </c>
      <c r="B274" s="2" t="s">
        <v>2425</v>
      </c>
      <c r="C274" s="2" t="s">
        <v>2423</v>
      </c>
      <c r="D274" s="2" t="s">
        <v>2226</v>
      </c>
      <c r="E274" s="2">
        <v>85</v>
      </c>
      <c r="F274" s="2" t="s">
        <v>2427</v>
      </c>
      <c r="G274" s="2" t="s">
        <v>2387</v>
      </c>
      <c r="H274" s="2" t="s">
        <v>2429</v>
      </c>
      <c r="I274" s="4">
        <v>42947</v>
      </c>
      <c r="J274" s="4" t="s">
        <v>86</v>
      </c>
      <c r="K274" s="2">
        <v>1</v>
      </c>
      <c r="L274" s="2" t="str">
        <f t="shared" si="8"/>
        <v>insert into purchase_items (name, category, specification, unit, price, vendor, phone, origin, purchaser, purchasingDate, amount) values ('树脂井盖', '辅材', '500*500*40', '套', 85, '宏景', 'CABZ2', 'CACF2', '江门售楼部', '42947', 1);</v>
      </c>
      <c r="M274" s="2" t="str">
        <f t="shared" si="9"/>
        <v>insert into purchase_items (name, category, specification, unit, price, vendor, phone, origin, purchaser, purchasingDate, amount) values ('树脂井盖', '辅材', '500*500*40', '套', 85, '宏景', 'CABZ2', 'CACF2', '江门售楼部', '42947', 1);'树脂井盖', '辅材', '500*500*40', '套', 85, '宏景', 'CABZ2', 'CACF2', '江门售楼部', '42947', 1)</v>
      </c>
    </row>
    <row r="275" spans="1:13" x14ac:dyDescent="0.15">
      <c r="A275" s="2">
        <v>5105</v>
      </c>
      <c r="B275" s="2" t="s">
        <v>2430</v>
      </c>
      <c r="C275" s="2" t="s">
        <v>2431</v>
      </c>
      <c r="D275" s="2" t="s">
        <v>2226</v>
      </c>
      <c r="E275" s="2">
        <v>85</v>
      </c>
      <c r="F275" s="2" t="s">
        <v>2427</v>
      </c>
      <c r="G275" s="2" t="s">
        <v>2389</v>
      </c>
      <c r="H275" s="2" t="s">
        <v>2432</v>
      </c>
      <c r="I275" s="4">
        <v>42947</v>
      </c>
      <c r="J275" s="4" t="s">
        <v>86</v>
      </c>
      <c r="K275" s="2">
        <v>5</v>
      </c>
      <c r="L275" s="2" t="str">
        <f t="shared" si="8"/>
        <v>insert into purchase_items (name, category, specification, unit, price, vendor, phone, origin, purchaser, purchasingDate, amount) values ('凹种植井盖', '辅材', '500*500', '套', 85, '宏景', 'CACA1', 'CACG1', '江门售楼部', '42947', 5);</v>
      </c>
      <c r="M275" s="2" t="str">
        <f t="shared" si="9"/>
        <v>insert into purchase_items (name, category, specification, unit, price, vendor, phone, origin, purchaser, purchasingDate, amount) values ('凹种植井盖', '辅材', '500*500', '套', 85, '宏景', 'CACA1', 'CACG1', '江门售楼部', '42947', 5);'凹种植井盖', '辅材', '500*500', '套', 85, '宏景', 'CACA1', 'CACG1', '江门售楼部', '42947', 5)</v>
      </c>
    </row>
    <row r="276" spans="1:13" x14ac:dyDescent="0.15">
      <c r="A276" s="2">
        <v>5106</v>
      </c>
      <c r="B276" s="2" t="s">
        <v>2433</v>
      </c>
      <c r="C276" s="2" t="s">
        <v>2431</v>
      </c>
      <c r="D276" s="2" t="s">
        <v>2226</v>
      </c>
      <c r="E276" s="2">
        <v>85</v>
      </c>
      <c r="F276" s="2" t="s">
        <v>2427</v>
      </c>
      <c r="G276" s="2" t="s">
        <v>2393</v>
      </c>
      <c r="H276" s="2" t="s">
        <v>2434</v>
      </c>
      <c r="I276" s="4">
        <v>42947</v>
      </c>
      <c r="J276" s="4" t="s">
        <v>43</v>
      </c>
      <c r="K276" s="2">
        <v>17</v>
      </c>
      <c r="L276" s="2" t="str">
        <f t="shared" si="8"/>
        <v>insert into purchase_items (name, category, specification, unit, price, vendor, phone, origin, purchaser, purchasingDate, amount) values ('方形草盆井', '辅材', '500*500', '套', 85, '宏景', 'CACB1', 'CACH1', '江门一期', '42947', 17);</v>
      </c>
      <c r="M276" s="2" t="str">
        <f t="shared" si="9"/>
        <v>insert into purchase_items (name, category, specification, unit, price, vendor, phone, origin, purchaser, purchasingDate, amount) values ('方形草盆井', '辅材', '500*500', '套', 85, '宏景', 'CACB1', 'CACH1', '江门一期', '42947', 17);'方形草盆井', '辅材', '500*500', '套', 85, '宏景', 'CACB1', 'CACH1', '江门一期', '42947', 17)</v>
      </c>
    </row>
    <row r="277" spans="1:13" x14ac:dyDescent="0.15">
      <c r="A277" s="2" t="s">
        <v>2435</v>
      </c>
      <c r="B277" s="2" t="s">
        <v>2433</v>
      </c>
      <c r="C277" s="2" t="s">
        <v>2436</v>
      </c>
      <c r="D277" s="2" t="s">
        <v>2226</v>
      </c>
      <c r="E277" s="2">
        <v>95</v>
      </c>
      <c r="F277" s="2" t="s">
        <v>2427</v>
      </c>
      <c r="G277" s="2" t="s">
        <v>2391</v>
      </c>
      <c r="H277" s="2" t="s">
        <v>2437</v>
      </c>
      <c r="I277" s="4">
        <v>42947</v>
      </c>
      <c r="J277" s="4" t="s">
        <v>43</v>
      </c>
      <c r="K277" s="2">
        <v>5</v>
      </c>
      <c r="L277" s="2" t="str">
        <f t="shared" si="8"/>
        <v>insert into purchase_items (name, category, specification, unit, price, vendor, phone, origin, purchaser, purchasingDate, amount) values ('方形草盆井', '辅材', '600*600', '套', 95, '宏景', 'CACB2', 'CACH2', '江门一期', '42947', 5);</v>
      </c>
      <c r="M277" s="2" t="str">
        <f t="shared" si="9"/>
        <v>insert into purchase_items (name, category, specification, unit, price, vendor, phone, origin, purchaser, purchasingDate, amount) values ('方形草盆井', '辅材', '600*600', '套', 95, '宏景', 'CACB2', 'CACH2', '江门一期', '42947', 5);'方形草盆井', '辅材', '600*600', '套', 95, '宏景', 'CACB2', 'CACH2', '江门一期', '42947', 5)</v>
      </c>
    </row>
    <row r="278" spans="1:13" x14ac:dyDescent="0.15">
      <c r="A278" s="7" t="s">
        <v>2438</v>
      </c>
      <c r="B278" s="2" t="s">
        <v>2433</v>
      </c>
      <c r="C278" s="2" t="s">
        <v>2436</v>
      </c>
      <c r="D278" s="2" t="s">
        <v>2226</v>
      </c>
      <c r="E278" s="2">
        <v>95</v>
      </c>
      <c r="F278" s="2" t="s">
        <v>2427</v>
      </c>
      <c r="G278" s="2" t="s">
        <v>2439</v>
      </c>
      <c r="H278" s="2" t="s">
        <v>2437</v>
      </c>
      <c r="I278" s="4">
        <v>42947</v>
      </c>
      <c r="J278" s="4" t="s">
        <v>43</v>
      </c>
      <c r="K278" s="2">
        <v>2</v>
      </c>
      <c r="L278" s="2" t="str">
        <f t="shared" si="8"/>
        <v>insert into purchase_items (name, category, specification, unit, price, vendor, phone, origin, purchaser, purchasingDate, amount) values ('方形草盆井', '辅材', '600*600', '套', 95, '宏景', 'CACB3', 'CACH2', '江门一期', '42947', 2);</v>
      </c>
      <c r="M278" s="2" t="str">
        <f t="shared" si="9"/>
        <v>insert into purchase_items (name, category, specification, unit, price, vendor, phone, origin, purchaser, purchasingDate, amount) values ('方形草盆井', '辅材', '600*600', '套', 95, '宏景', 'CACB3', 'CACH2', '江门一期', '42947', 2);'方形草盆井', '辅材', '600*600', '套', 95, '宏景', 'CACB3', 'CACH2', '江门一期', '42947', 2)</v>
      </c>
    </row>
    <row r="279" spans="1:13" x14ac:dyDescent="0.15">
      <c r="A279" s="2">
        <v>5107</v>
      </c>
      <c r="B279" s="2" t="s">
        <v>2440</v>
      </c>
      <c r="C279" s="2">
        <v>700</v>
      </c>
      <c r="D279" s="2" t="s">
        <v>2226</v>
      </c>
      <c r="E279" s="2">
        <v>85</v>
      </c>
      <c r="F279" s="2" t="s">
        <v>2427</v>
      </c>
      <c r="G279" s="2" t="s">
        <v>2394</v>
      </c>
      <c r="H279" s="2" t="s">
        <v>2441</v>
      </c>
      <c r="I279" s="4">
        <v>42947</v>
      </c>
      <c r="J279" s="4" t="s">
        <v>43</v>
      </c>
      <c r="K279" s="2">
        <v>6</v>
      </c>
      <c r="L279" s="2" t="str">
        <f t="shared" si="8"/>
        <v>insert into purchase_items (name, category, specification, unit, price, vendor, phone, origin, purchaser, purchasingDate, amount) values ('圆草盆井', '辅材', '700', '套', 85, '宏景', 'CACC1', 'CACJ1', '江门一期', '42947', 6);</v>
      </c>
      <c r="M279" s="2" t="str">
        <f t="shared" si="9"/>
        <v>insert into purchase_items (name, category, specification, unit, price, vendor, phone, origin, purchaser, purchasingDate, amount) values ('圆草盆井', '辅材', '700', '套', 85, '宏景', 'CACC1', 'CACJ1', '江门一期', '42947', 6);'圆草盆井', '辅材', '700', '套', 85, '宏景', 'CACC1', 'CACJ1', '江门一期', '42947', 6)</v>
      </c>
    </row>
    <row r="280" spans="1:13" x14ac:dyDescent="0.15">
      <c r="A280" s="2">
        <v>5108</v>
      </c>
      <c r="B280" s="2" t="s">
        <v>2442</v>
      </c>
      <c r="C280" s="2" t="s">
        <v>2341</v>
      </c>
      <c r="D280" s="2" t="s">
        <v>2226</v>
      </c>
      <c r="E280" s="2">
        <v>55</v>
      </c>
      <c r="F280" s="2" t="s">
        <v>2427</v>
      </c>
      <c r="G280" s="2" t="s">
        <v>2400</v>
      </c>
      <c r="H280" s="2" t="s">
        <v>2443</v>
      </c>
      <c r="I280" s="4">
        <v>42947</v>
      </c>
      <c r="J280" s="4" t="s">
        <v>43</v>
      </c>
      <c r="K280" s="2">
        <v>4</v>
      </c>
      <c r="L280" s="2" t="str">
        <f t="shared" si="8"/>
        <v>insert into purchase_items (name, category, specification, unit, price, vendor, phone, origin, purchaser, purchasingDate, amount) values ('树脂水箅', '辅材', '600*400*30', '套', 55, '宏景', 'CACD1', 'CACK1', '江门一期', '42947', 4);</v>
      </c>
      <c r="M280" s="2" t="str">
        <f t="shared" si="9"/>
        <v>insert into purchase_items (name, category, specification, unit, price, vendor, phone, origin, purchaser, purchasingDate, amount) values ('树脂水箅', '辅材', '600*400*30', '套', 55, '宏景', 'CACD1', 'CACK1', '江门一期', '42947', 4);'树脂水箅', '辅材', '600*400*30', '套', 55, '宏景', 'CACD1', 'CACK1', '江门一期', '42947', 4)</v>
      </c>
    </row>
    <row r="281" spans="1:13" x14ac:dyDescent="0.15">
      <c r="A281" s="2">
        <v>5109</v>
      </c>
      <c r="B281" s="2" t="s">
        <v>2444</v>
      </c>
      <c r="C281" s="2" t="s">
        <v>2445</v>
      </c>
      <c r="D281" s="2" t="s">
        <v>2226</v>
      </c>
      <c r="E281" s="2">
        <v>35</v>
      </c>
      <c r="F281" s="2" t="s">
        <v>2446</v>
      </c>
      <c r="G281" s="2" t="s">
        <v>2447</v>
      </c>
      <c r="H281" s="2" t="s">
        <v>2041</v>
      </c>
      <c r="I281" s="4">
        <v>42990</v>
      </c>
      <c r="J281" s="4" t="s">
        <v>43</v>
      </c>
      <c r="K281" s="2">
        <v>30</v>
      </c>
      <c r="L281" s="2" t="str">
        <f t="shared" si="8"/>
        <v>insert into purchase_items (name, category, specification, unit, price, vendor, phone, origin, purchaser, purchasingDate, amount) values ('井盖', '辅材', '300*500', '套', 35, '林云汉', '186 8887 5855', '广州', '江门一期', '42990', 30);</v>
      </c>
      <c r="M281" s="2" t="str">
        <f t="shared" si="9"/>
        <v>insert into purchase_items (name, category, specification, unit, price, vendor, phone, origin, purchaser, purchasingDate, amount) values ('井盖', '辅材', '300*500', '套', 35, '林云汉', '186 8887 5855', '广州', '江门一期', '42990', 30);'井盖', '辅材', '300*500', '套', 35, '林云汉', '186 8887 5855', '广州', '江门一期', '42990', 30)</v>
      </c>
    </row>
    <row r="282" spans="1:13" x14ac:dyDescent="0.15">
      <c r="A282" s="2" t="s">
        <v>2448</v>
      </c>
      <c r="B282" s="2" t="s">
        <v>2444</v>
      </c>
      <c r="C282" s="2" t="s">
        <v>2431</v>
      </c>
      <c r="D282" s="2" t="s">
        <v>2226</v>
      </c>
      <c r="E282" s="2">
        <v>45</v>
      </c>
      <c r="F282" s="2" t="s">
        <v>2446</v>
      </c>
      <c r="G282" s="2" t="s">
        <v>2447</v>
      </c>
      <c r="H282" s="2" t="s">
        <v>2041</v>
      </c>
      <c r="I282" s="4">
        <v>42990</v>
      </c>
      <c r="J282" s="4" t="s">
        <v>43</v>
      </c>
      <c r="K282" s="2">
        <v>15</v>
      </c>
      <c r="L282" s="2" t="str">
        <f t="shared" si="8"/>
        <v>insert into purchase_items (name, category, specification, unit, price, vendor, phone, origin, purchaser, purchasingDate, amount) values ('井盖', '辅材', '500*500', '套', 45, '林云汉', '186 8887 5855', '广州', '江门一期', '42990', 15);</v>
      </c>
      <c r="M282" s="2" t="str">
        <f t="shared" si="9"/>
        <v>insert into purchase_items (name, category, specification, unit, price, vendor, phone, origin, purchaser, purchasingDate, amount) values ('井盖', '辅材', '500*500', '套', 45, '林云汉', '186 8887 5855', '广州', '江门一期', '42990', 15);'井盖', '辅材', '500*500', '套', 45, '林云汉', '186 8887 5855', '广州', '江门一期', '42990', 15)</v>
      </c>
    </row>
    <row r="283" spans="1:13" x14ac:dyDescent="0.15">
      <c r="A283" s="2">
        <v>5110</v>
      </c>
      <c r="B283" s="2" t="s">
        <v>2449</v>
      </c>
      <c r="C283" s="2" t="s">
        <v>2450</v>
      </c>
      <c r="D283" s="2" t="s">
        <v>2226</v>
      </c>
      <c r="E283" s="2">
        <v>35</v>
      </c>
      <c r="F283" s="2" t="s">
        <v>2427</v>
      </c>
      <c r="G283" s="2" t="s">
        <v>2402</v>
      </c>
      <c r="H283" s="2" t="s">
        <v>2451</v>
      </c>
      <c r="I283" s="4">
        <v>42947</v>
      </c>
      <c r="J283" s="4" t="s">
        <v>86</v>
      </c>
      <c r="K283" s="2">
        <v>10</v>
      </c>
      <c r="L283" s="2" t="str">
        <f t="shared" si="8"/>
        <v>insert into purchase_items (name, category, specification, unit, price, vendor, phone, origin, purchaser, purchasingDate, amount) values ('树脂渠板', '辅材', '300*500*30', '套', 35, '宏景', 'CACE1', 'CACL1', '江门售楼部', '42947', 10);</v>
      </c>
      <c r="M283" s="2" t="str">
        <f t="shared" si="9"/>
        <v>insert into purchase_items (name, category, specification, unit, price, vendor, phone, origin, purchaser, purchasingDate, amount) values ('树脂渠板', '辅材', '300*500*30', '套', 35, '宏景', 'CACE1', 'CACL1', '江门售楼部', '42947', 10);'树脂渠板', '辅材', '300*500*30', '套', 35, '宏景', 'CACE1', 'CACL1', '江门售楼部', '42947', 10)</v>
      </c>
    </row>
    <row r="284" spans="1:13" x14ac:dyDescent="0.15">
      <c r="A284" s="2" t="s">
        <v>2452</v>
      </c>
      <c r="B284" s="2" t="s">
        <v>2453</v>
      </c>
      <c r="C284" s="2" t="s">
        <v>2454</v>
      </c>
      <c r="D284" s="2" t="s">
        <v>1730</v>
      </c>
      <c r="E284" s="2">
        <v>10</v>
      </c>
      <c r="F284" s="2" t="s">
        <v>2427</v>
      </c>
      <c r="G284" s="2" t="s">
        <v>2408</v>
      </c>
      <c r="H284" s="2" t="s">
        <v>2455</v>
      </c>
      <c r="I284" s="4">
        <v>43100</v>
      </c>
      <c r="J284" s="4" t="s">
        <v>188</v>
      </c>
      <c r="K284" s="2">
        <v>68</v>
      </c>
      <c r="L284" s="2" t="str">
        <f t="shared" si="8"/>
        <v>insert into purchase_items (name, category, specification, unit, price, vendor, phone, origin, purchaser, purchasingDate, amount) values ('树脂盖板', '辅材', '200*500*20', '片', 10, '宏景', 'CACE2', 'CACL2', '中山火炬', '43100', 68);</v>
      </c>
      <c r="M284" s="2" t="str">
        <f t="shared" si="9"/>
        <v>insert into purchase_items (name, category, specification, unit, price, vendor, phone, origin, purchaser, purchasingDate, amount) values ('树脂盖板', '辅材', '200*500*20', '片', 10, '宏景', 'CACE2', 'CACL2', '中山火炬', '43100', 68);'树脂盖板', '辅材', '200*500*20', '片', 10, '宏景', 'CACE2', 'CACL2', '中山火炬', '43100', 68)</v>
      </c>
    </row>
    <row r="285" spans="1:13" x14ac:dyDescent="0.15">
      <c r="A285" s="2" t="s">
        <v>2456</v>
      </c>
      <c r="B285" s="2" t="s">
        <v>2453</v>
      </c>
      <c r="C285" s="2" t="s">
        <v>2457</v>
      </c>
      <c r="D285" s="2" t="s">
        <v>1730</v>
      </c>
      <c r="E285" s="2">
        <v>14</v>
      </c>
      <c r="F285" s="2" t="s">
        <v>2427</v>
      </c>
      <c r="G285" s="2" t="s">
        <v>2458</v>
      </c>
      <c r="H285" s="2" t="s">
        <v>2459</v>
      </c>
      <c r="I285" s="4">
        <v>43100</v>
      </c>
      <c r="J285" s="4" t="s">
        <v>188</v>
      </c>
      <c r="K285" s="2">
        <v>248</v>
      </c>
      <c r="L285" s="2" t="str">
        <f t="shared" si="8"/>
        <v>insert into purchase_items (name, category, specification, unit, price, vendor, phone, origin, purchaser, purchasingDate, amount) values ('树脂盖板', '辅材', '300*500*20', '片', 14, '宏景', 'CACE3', 'CACL3', '中山火炬', '43100', 248);</v>
      </c>
      <c r="M285" s="2" t="str">
        <f t="shared" si="9"/>
        <v>insert into purchase_items (name, category, specification, unit, price, vendor, phone, origin, purchaser, purchasingDate, amount) values ('树脂盖板', '辅材', '300*500*20', '片', 14, '宏景', 'CACE3', 'CACL3', '中山火炬', '43100', 248);'树脂盖板', '辅材', '300*500*20', '片', 14, '宏景', 'CACE3', 'CACL3', '中山火炬', '43100', 248)</v>
      </c>
    </row>
    <row r="286" spans="1:13" x14ac:dyDescent="0.15">
      <c r="A286" s="2">
        <v>5111</v>
      </c>
      <c r="B286" s="2" t="s">
        <v>2460</v>
      </c>
      <c r="C286" s="2" t="s">
        <v>2461</v>
      </c>
      <c r="D286" s="2" t="s">
        <v>1753</v>
      </c>
      <c r="E286" s="2">
        <v>6.67</v>
      </c>
      <c r="F286" s="2" t="s">
        <v>2462</v>
      </c>
      <c r="G286" s="2" t="s">
        <v>2463</v>
      </c>
      <c r="H286" s="2" t="s">
        <v>2464</v>
      </c>
      <c r="I286" s="4">
        <v>42704</v>
      </c>
      <c r="J286" s="2" t="s">
        <v>442</v>
      </c>
      <c r="K286" s="2">
        <v>300</v>
      </c>
      <c r="L286" s="2" t="str">
        <f t="shared" si="8"/>
        <v>insert into purchase_items (name, category, specification, unit, price, vendor, phone, origin, purchaser, purchasingDate, amount) values ('黑色电缆', '辅材', 'ZC-VV 0.6/1KV 3*4', '米', 6.67, '广州番禺电缆集团公司', '136 6045 6458 ', '广州番禺', '陈村花湾城', '42704', 300);</v>
      </c>
      <c r="M286" s="2" t="str">
        <f t="shared" si="9"/>
        <v>insert into purchase_items (name, category, specification, unit, price, vendor, phone, origin, purchaser, purchasingDate, amount) values ('黑色电缆', '辅材', 'ZC-VV 0.6/1KV 3*4', '米', 6.67, '广州番禺电缆集团公司', '136 6045 6458 ', '广州番禺', '陈村花湾城', '42704', 300);'黑色电缆', '辅材', 'ZC-VV 0.6/1KV 3*4', '米', 6.67, '广州番禺电缆集团公司', '136 6045 6458 ', '广州番禺', '陈村花湾城', '42704', 300)</v>
      </c>
    </row>
    <row r="287" spans="1:13" x14ac:dyDescent="0.15">
      <c r="A287" s="2" t="s">
        <v>2465</v>
      </c>
      <c r="B287" s="2" t="s">
        <v>2460</v>
      </c>
      <c r="C287" s="2" t="s">
        <v>2461</v>
      </c>
      <c r="D287" s="2" t="s">
        <v>1753</v>
      </c>
      <c r="E287" s="2">
        <v>8.73</v>
      </c>
      <c r="F287" s="2" t="s">
        <v>2462</v>
      </c>
      <c r="G287" s="2" t="s">
        <v>2463</v>
      </c>
      <c r="H287" s="2" t="s">
        <v>2464</v>
      </c>
      <c r="I287" s="4">
        <v>42794</v>
      </c>
      <c r="J287" s="2" t="s">
        <v>442</v>
      </c>
      <c r="K287" s="2">
        <v>450</v>
      </c>
      <c r="L287" s="2" t="str">
        <f t="shared" si="8"/>
        <v>insert into purchase_items (name, category, specification, unit, price, vendor, phone, origin, purchaser, purchasingDate, amount) values ('黑色电缆', '辅材', 'ZC-VV 0.6/1KV 3*4', '米', 8.73, '广州番禺电缆集团公司', '136 6045 6458 ', '广州番禺', '陈村花湾城', '42794', 450);</v>
      </c>
      <c r="M287" s="2" t="str">
        <f t="shared" si="9"/>
        <v>insert into purchase_items (name, category, specification, unit, price, vendor, phone, origin, purchaser, purchasingDate, amount) values ('黑色电缆', '辅材', 'ZC-VV 0.6/1KV 3*4', '米', 8.73, '广州番禺电缆集团公司', '136 6045 6458 ', '广州番禺', '陈村花湾城', '42794', 450);'黑色电缆', '辅材', 'ZC-VV 0.6/1KV 3*4', '米', 8.73, '广州番禺电缆集团公司', '136 6045 6458 ', '广州番禺', '陈村花湾城', '42794', 450)</v>
      </c>
    </row>
    <row r="288" spans="1:13" x14ac:dyDescent="0.15">
      <c r="A288" s="2" t="s">
        <v>2466</v>
      </c>
      <c r="B288" s="2" t="s">
        <v>2460</v>
      </c>
      <c r="C288" s="2" t="s">
        <v>2467</v>
      </c>
      <c r="D288" s="2" t="s">
        <v>1753</v>
      </c>
      <c r="E288" s="2">
        <v>4.2699999999999996</v>
      </c>
      <c r="F288" s="2" t="s">
        <v>2462</v>
      </c>
      <c r="G288" s="2" t="s">
        <v>2463</v>
      </c>
      <c r="H288" s="2" t="s">
        <v>2464</v>
      </c>
      <c r="I288" s="4">
        <v>42704</v>
      </c>
      <c r="J288" s="2" t="s">
        <v>442</v>
      </c>
      <c r="K288" s="2">
        <v>350</v>
      </c>
      <c r="L288" s="2" t="str">
        <f t="shared" si="8"/>
        <v>insert into purchase_items (name, category, specification, unit, price, vendor, phone, origin, purchaser, purchasingDate, amount) values ('黑色电缆', '辅材', 'ZC-VV 0.6/1KV 3*2.5', '米', 4.27, '广州番禺电缆集团公司', '136 6045 6458 ', '广州番禺', '陈村花湾城', '42704', 350);</v>
      </c>
      <c r="M288" s="2" t="str">
        <f t="shared" si="9"/>
        <v>insert into purchase_items (name, category, specification, unit, price, vendor, phone, origin, purchaser, purchasingDate, amount) values ('黑色电缆', '辅材', 'ZC-VV 0.6/1KV 3*2.5', '米', 4.27, '广州番禺电缆集团公司', '136 6045 6458 ', '广州番禺', '陈村花湾城', '42704', 350);'黑色电缆', '辅材', 'ZC-VV 0.6/1KV 3*2.5', '米', 4.27, '广州番禺电缆集团公司', '136 6045 6458 ', '广州番禺', '陈村花湾城', '42704', 350)</v>
      </c>
    </row>
    <row r="289" spans="1:13" ht="14" customHeight="1" x14ac:dyDescent="0.15">
      <c r="A289" s="2" t="s">
        <v>2468</v>
      </c>
      <c r="B289" s="2" t="s">
        <v>2460</v>
      </c>
      <c r="C289" s="2" t="s">
        <v>2467</v>
      </c>
      <c r="D289" s="2" t="s">
        <v>1753</v>
      </c>
      <c r="E289" s="2">
        <v>5.59</v>
      </c>
      <c r="F289" s="2" t="s">
        <v>2462</v>
      </c>
      <c r="G289" s="2" t="s">
        <v>2463</v>
      </c>
      <c r="H289" s="2" t="s">
        <v>2464</v>
      </c>
      <c r="I289" s="4">
        <v>42794</v>
      </c>
      <c r="J289" s="2" t="s">
        <v>442</v>
      </c>
      <c r="K289" s="2">
        <v>550</v>
      </c>
      <c r="L289" s="2" t="str">
        <f t="shared" si="8"/>
        <v>insert into purchase_items (name, category, specification, unit, price, vendor, phone, origin, purchaser, purchasingDate, amount) values ('黑色电缆', '辅材', 'ZC-VV 0.6/1KV 3*2.5', '米', 5.59, '广州番禺电缆集团公司', '136 6045 6458 ', '广州番禺', '陈村花湾城', '42794', 550);</v>
      </c>
      <c r="M289" s="2" t="str">
        <f t="shared" si="9"/>
        <v>insert into purchase_items (name, category, specification, unit, price, vendor, phone, origin, purchaser, purchasingDate, amount) values ('黑色电缆', '辅材', 'ZC-VV 0.6/1KV 3*2.5', '米', 5.59, '广州番禺电缆集团公司', '136 6045 6458 ', '广州番禺', '陈村花湾城', '42794', 550);'黑色电缆', '辅材', 'ZC-VV 0.6/1KV 3*2.5', '米', 5.59, '广州番禺电缆集团公司', '136 6045 6458 ', '广州番禺', '陈村花湾城', '42794', 550)</v>
      </c>
    </row>
    <row r="290" spans="1:13" ht="14" customHeight="1" x14ac:dyDescent="0.15">
      <c r="A290" s="2" t="s">
        <v>2469</v>
      </c>
      <c r="B290" s="2" t="s">
        <v>2460</v>
      </c>
      <c r="C290" s="2" t="s">
        <v>2470</v>
      </c>
      <c r="D290" s="2" t="s">
        <v>1753</v>
      </c>
      <c r="E290" s="2">
        <v>5.38</v>
      </c>
      <c r="F290" s="2" t="s">
        <v>2462</v>
      </c>
      <c r="G290" s="2" t="s">
        <v>2463</v>
      </c>
      <c r="H290" s="2" t="s">
        <v>2464</v>
      </c>
      <c r="I290" s="4">
        <v>42886</v>
      </c>
      <c r="J290" s="4" t="s">
        <v>43</v>
      </c>
      <c r="K290" s="2">
        <v>1500</v>
      </c>
      <c r="L290" s="2" t="str">
        <f t="shared" si="8"/>
        <v>insert into purchase_items (name, category, specification, unit, price, vendor, phone, origin, purchaser, purchasingDate, amount) values ('黑色电缆', '辅材', 'YJV0.6/1KV3*2.5', '米', 5.38, '广州番禺电缆集团公司', '136 6045 6458 ', '广州番禺', '江门一期', '42886', 1500);</v>
      </c>
      <c r="M290" s="2" t="str">
        <f t="shared" si="9"/>
        <v>insert into purchase_items (name, category, specification, unit, price, vendor, phone, origin, purchaser, purchasingDate, amount) values ('黑色电缆', '辅材', 'YJV0.6/1KV3*2.5', '米', 5.38, '广州番禺电缆集团公司', '136 6045 6458 ', '广州番禺', '江门一期', '42886', 1500);'黑色电缆', '辅材', 'YJV0.6/1KV3*2.5', '米', 5.38, '广州番禺电缆集团公司', '136 6045 6458 ', '广州番禺', '江门一期', '42886', 1500)</v>
      </c>
    </row>
    <row r="291" spans="1:13" ht="14" customHeight="1" x14ac:dyDescent="0.15">
      <c r="A291" s="2" t="s">
        <v>2471</v>
      </c>
      <c r="B291" s="2" t="s">
        <v>2460</v>
      </c>
      <c r="C291" s="2" t="s">
        <v>2472</v>
      </c>
      <c r="D291" s="2" t="s">
        <v>1753</v>
      </c>
      <c r="E291" s="2">
        <v>8.42</v>
      </c>
      <c r="F291" s="2" t="s">
        <v>2462</v>
      </c>
      <c r="G291" s="2" t="s">
        <v>2463</v>
      </c>
      <c r="H291" s="2" t="s">
        <v>2464</v>
      </c>
      <c r="I291" s="4">
        <v>42886</v>
      </c>
      <c r="J291" s="4" t="s">
        <v>43</v>
      </c>
      <c r="K291" s="2">
        <v>1500</v>
      </c>
      <c r="L291" s="2" t="str">
        <f t="shared" si="8"/>
        <v>insert into purchase_items (name, category, specification, unit, price, vendor, phone, origin, purchaser, purchasingDate, amount) values ('黑色电缆', '辅材', 'YJV0.6/1KV3*4', '米', 8.42, '广州番禺电缆集团公司', '136 6045 6458 ', '广州番禺', '江门一期', '42886', 1500);</v>
      </c>
      <c r="M291" s="2" t="str">
        <f t="shared" si="9"/>
        <v>insert into purchase_items (name, category, specification, unit, price, vendor, phone, origin, purchaser, purchasingDate, amount) values ('黑色电缆', '辅材', 'YJV0.6/1KV3*4', '米', 8.42, '广州番禺电缆集团公司', '136 6045 6458 ', '广州番禺', '江门一期', '42886', 1500);'黑色电缆', '辅材', 'YJV0.6/1KV3*4', '米', 8.42, '广州番禺电缆集团公司', '136 6045 6458 ', '广州番禺', '江门一期', '42886', 1500)</v>
      </c>
    </row>
    <row r="292" spans="1:13" ht="14" customHeight="1" x14ac:dyDescent="0.15">
      <c r="A292" s="2" t="s">
        <v>2473</v>
      </c>
      <c r="B292" s="2" t="s">
        <v>2460</v>
      </c>
      <c r="C292" s="2" t="s">
        <v>2474</v>
      </c>
      <c r="D292" s="2" t="s">
        <v>1753</v>
      </c>
      <c r="E292" s="2">
        <v>70.2</v>
      </c>
      <c r="F292" s="2" t="s">
        <v>2462</v>
      </c>
      <c r="G292" s="2" t="s">
        <v>2463</v>
      </c>
      <c r="H292" s="2" t="s">
        <v>2464</v>
      </c>
      <c r="I292" s="4">
        <v>42886</v>
      </c>
      <c r="J292" s="4" t="s">
        <v>43</v>
      </c>
      <c r="K292" s="2">
        <v>300</v>
      </c>
      <c r="L292" s="2" t="str">
        <f t="shared" si="8"/>
        <v>insert into purchase_items (name, category, specification, unit, price, vendor, phone, origin, purchaser, purchasingDate, amount) values ('黑色电缆', '辅材', 'YJV0.6/1KV4*25+1*16', '米', 70.2, '广州番禺电缆集团公司', '136 6045 6458 ', '广州番禺', '江门一期', '42886', 300);</v>
      </c>
      <c r="M292" s="2" t="str">
        <f t="shared" si="9"/>
        <v>insert into purchase_items (name, category, specification, unit, price, vendor, phone, origin, purchaser, purchasingDate, amount) values ('黑色电缆', '辅材', 'YJV0.6/1KV4*25+1*16', '米', 70.2, '广州番禺电缆集团公司', '136 6045 6458 ', '广州番禺', '江门一期', '42886', 300);'黑色电缆', '辅材', 'YJV0.6/1KV4*25+1*16', '米', 70.2, '广州番禺电缆集团公司', '136 6045 6458 ', '广州番禺', '江门一期', '42886', 300)</v>
      </c>
    </row>
    <row r="293" spans="1:13" ht="14" customHeight="1" x14ac:dyDescent="0.15">
      <c r="A293" s="2" t="s">
        <v>2475</v>
      </c>
      <c r="B293" s="2" t="s">
        <v>2460</v>
      </c>
      <c r="C293" s="2" t="s">
        <v>2470</v>
      </c>
      <c r="D293" s="2" t="s">
        <v>1753</v>
      </c>
      <c r="E293" s="2">
        <v>5.59</v>
      </c>
      <c r="F293" s="2" t="s">
        <v>2462</v>
      </c>
      <c r="G293" s="2" t="s">
        <v>2463</v>
      </c>
      <c r="H293" s="2" t="s">
        <v>2464</v>
      </c>
      <c r="I293" s="4">
        <v>42886</v>
      </c>
      <c r="J293" s="4" t="s">
        <v>43</v>
      </c>
      <c r="K293" s="2">
        <v>600</v>
      </c>
      <c r="L293" s="2" t="str">
        <f t="shared" si="8"/>
        <v>insert into purchase_items (name, category, specification, unit, price, vendor, phone, origin, purchaser, purchasingDate, amount) values ('黑色电缆', '辅材', 'YJV0.6/1KV3*2.5', '米', 5.59, '广州番禺电缆集团公司', '136 6045 6458 ', '广州番禺', '江门一期', '42886', 600);</v>
      </c>
      <c r="M293" s="2" t="str">
        <f t="shared" si="9"/>
        <v>insert into purchase_items (name, category, specification, unit, price, vendor, phone, origin, purchaser, purchasingDate, amount) values ('黑色电缆', '辅材', 'YJV0.6/1KV3*2.5', '米', 5.59, '广州番禺电缆集团公司', '136 6045 6458 ', '广州番禺', '江门一期', '42886', 600);'黑色电缆', '辅材', 'YJV0.6/1KV3*2.5', '米', 5.59, '广州番禺电缆集团公司', '136 6045 6458 ', '广州番禺', '江门一期', '42886', 600)</v>
      </c>
    </row>
    <row r="294" spans="1:13" ht="14" customHeight="1" x14ac:dyDescent="0.15">
      <c r="A294" s="2" t="s">
        <v>2476</v>
      </c>
      <c r="B294" s="2" t="s">
        <v>2460</v>
      </c>
      <c r="C294" s="2" t="s">
        <v>2477</v>
      </c>
      <c r="D294" s="2" t="s">
        <v>1753</v>
      </c>
      <c r="E294" s="2">
        <v>11</v>
      </c>
      <c r="F294" s="2" t="s">
        <v>2462</v>
      </c>
      <c r="G294" s="2" t="s">
        <v>2463</v>
      </c>
      <c r="H294" s="2" t="s">
        <v>2464</v>
      </c>
      <c r="I294" s="4">
        <v>42947</v>
      </c>
      <c r="J294" s="4" t="s">
        <v>43</v>
      </c>
      <c r="K294" s="2">
        <v>200</v>
      </c>
      <c r="L294" s="2" t="str">
        <f t="shared" si="8"/>
        <v>insert into purchase_items (name, category, specification, unit, price, vendor, phone, origin, purchaser, purchasingDate, amount) values ('黑色电缆', '辅材', 'YJV0.6/1KV4*4', '米', 11, '广州番禺电缆集团公司', '136 6045 6458 ', '广州番禺', '江门一期', '42947', 200);</v>
      </c>
      <c r="M294" s="2" t="str">
        <f t="shared" si="9"/>
        <v>insert into purchase_items (name, category, specification, unit, price, vendor, phone, origin, purchaser, purchasingDate, amount) values ('黑色电缆', '辅材', 'YJV0.6/1KV4*4', '米', 11, '广州番禺电缆集团公司', '136 6045 6458 ', '广州番禺', '江门一期', '42947', 200);'黑色电缆', '辅材', 'YJV0.6/1KV4*4', '米', 11, '广州番禺电缆集团公司', '136 6045 6458 ', '广州番禺', '江门一期', '42947', 200)</v>
      </c>
    </row>
    <row r="295" spans="1:13" ht="14" customHeight="1" x14ac:dyDescent="0.15">
      <c r="A295" s="2" t="s">
        <v>2478</v>
      </c>
      <c r="B295" s="2" t="s">
        <v>2460</v>
      </c>
      <c r="C295" s="2" t="s">
        <v>2479</v>
      </c>
      <c r="D295" s="2" t="s">
        <v>1753</v>
      </c>
      <c r="E295" s="2">
        <v>8.6199999999999992</v>
      </c>
      <c r="F295" s="2" t="s">
        <v>2462</v>
      </c>
      <c r="G295" s="2" t="s">
        <v>2463</v>
      </c>
      <c r="H295" s="2" t="s">
        <v>2464</v>
      </c>
      <c r="I295" s="4">
        <v>42947</v>
      </c>
      <c r="J295" s="4" t="s">
        <v>43</v>
      </c>
      <c r="K295" s="2">
        <v>200</v>
      </c>
      <c r="L295" s="2" t="str">
        <f t="shared" si="8"/>
        <v>insert into purchase_items (name, category, specification, unit, price, vendor, phone, origin, purchaser, purchasingDate, amount) values ('黑色电缆', '辅材', 'YJV0.6/1KV5*2.5', '米', 8.62, '广州番禺电缆集团公司', '136 6045 6458 ', '广州番禺', '江门一期', '42947', 200);</v>
      </c>
      <c r="M295" s="2" t="str">
        <f t="shared" si="9"/>
        <v>insert into purchase_items (name, category, specification, unit, price, vendor, phone, origin, purchaser, purchasingDate, amount) values ('黑色电缆', '辅材', 'YJV0.6/1KV5*2.5', '米', 8.62, '广州番禺电缆集团公司', '136 6045 6458 ', '广州番禺', '江门一期', '42947', 200);'黑色电缆', '辅材', 'YJV0.6/1KV5*2.5', '米', 8.62, '广州番禺电缆集团公司', '136 6045 6458 ', '广州番禺', '江门一期', '42947', 200)</v>
      </c>
    </row>
    <row r="296" spans="1:13" ht="14" customHeight="1" x14ac:dyDescent="0.15">
      <c r="A296" s="2" t="s">
        <v>2480</v>
      </c>
      <c r="B296" s="2" t="s">
        <v>2460</v>
      </c>
      <c r="C296" s="2" t="s">
        <v>2472</v>
      </c>
      <c r="D296" s="2" t="s">
        <v>1753</v>
      </c>
      <c r="E296" s="2">
        <v>8.42</v>
      </c>
      <c r="F296" s="2" t="s">
        <v>2462</v>
      </c>
      <c r="G296" s="2" t="s">
        <v>2463</v>
      </c>
      <c r="H296" s="2" t="s">
        <v>2464</v>
      </c>
      <c r="I296" s="4">
        <v>42947</v>
      </c>
      <c r="J296" s="4" t="s">
        <v>43</v>
      </c>
      <c r="K296" s="2">
        <v>300</v>
      </c>
      <c r="L296" s="2" t="str">
        <f t="shared" si="8"/>
        <v>insert into purchase_items (name, category, specification, unit, price, vendor, phone, origin, purchaser, purchasingDate, amount) values ('黑色电缆', '辅材', 'YJV0.6/1KV3*4', '米', 8.42, '广州番禺电缆集团公司', '136 6045 6458 ', '广州番禺', '江门一期', '42947', 300);</v>
      </c>
      <c r="M296" s="2" t="str">
        <f t="shared" si="9"/>
        <v>insert into purchase_items (name, category, specification, unit, price, vendor, phone, origin, purchaser, purchasingDate, amount) values ('黑色电缆', '辅材', 'YJV0.6/1KV3*4', '米', 8.42, '广州番禺电缆集团公司', '136 6045 6458 ', '广州番禺', '江门一期', '42947', 300);'黑色电缆', '辅材', 'YJV0.6/1KV3*4', '米', 8.42, '广州番禺电缆集团公司', '136 6045 6458 ', '广州番禺', '江门一期', '42947', 300)</v>
      </c>
    </row>
    <row r="297" spans="1:13" ht="14" customHeight="1" x14ac:dyDescent="0.15">
      <c r="A297" s="2" t="s">
        <v>2481</v>
      </c>
      <c r="B297" s="2" t="s">
        <v>2460</v>
      </c>
      <c r="C297" s="2" t="s">
        <v>2482</v>
      </c>
      <c r="D297" s="2" t="s">
        <v>1753</v>
      </c>
      <c r="E297" s="2">
        <v>11.71</v>
      </c>
      <c r="F297" s="2" t="s">
        <v>2462</v>
      </c>
      <c r="G297" s="2" t="s">
        <v>2463</v>
      </c>
      <c r="H297" s="2" t="s">
        <v>2464</v>
      </c>
      <c r="I297" s="4">
        <v>42947</v>
      </c>
      <c r="J297" s="4" t="s">
        <v>43</v>
      </c>
      <c r="K297" s="2">
        <v>170</v>
      </c>
      <c r="L297" s="2" t="str">
        <f t="shared" si="8"/>
        <v>insert into purchase_items (name, category, specification, unit, price, vendor, phone, origin, purchaser, purchasingDate, amount) values ('黑色电缆', '辅材', 'YJV0.6/1KV3*6', '米', 11.71, '广州番禺电缆集团公司', '136 6045 6458 ', '广州番禺', '江门一期', '42947', 170);</v>
      </c>
      <c r="M297" s="2" t="str">
        <f t="shared" si="9"/>
        <v>insert into purchase_items (name, category, specification, unit, price, vendor, phone, origin, purchaser, purchasingDate, amount) values ('黑色电缆', '辅材', 'YJV0.6/1KV3*6', '米', 11.71, '广州番禺电缆集团公司', '136 6045 6458 ', '广州番禺', '江门一期', '42947', 170);'黑色电缆', '辅材', 'YJV0.6/1KV3*6', '米', 11.71, '广州番禺电缆集团公司', '136 6045 6458 ', '广州番禺', '江门一期', '42947', 170)</v>
      </c>
    </row>
    <row r="298" spans="1:13" ht="14" customHeight="1" x14ac:dyDescent="0.15">
      <c r="A298" s="2" t="s">
        <v>2483</v>
      </c>
      <c r="B298" s="2" t="s">
        <v>2460</v>
      </c>
      <c r="C298" s="2" t="s">
        <v>2484</v>
      </c>
      <c r="D298" s="2" t="s">
        <v>1753</v>
      </c>
      <c r="E298" s="2">
        <v>10.76</v>
      </c>
      <c r="F298" s="2" t="s">
        <v>2462</v>
      </c>
      <c r="G298" s="2" t="s">
        <v>2463</v>
      </c>
      <c r="H298" s="2" t="s">
        <v>2464</v>
      </c>
      <c r="I298" s="4">
        <v>42825</v>
      </c>
      <c r="J298" s="4" t="s">
        <v>86</v>
      </c>
      <c r="K298" s="2">
        <v>300</v>
      </c>
      <c r="L298" s="2" t="str">
        <f t="shared" si="8"/>
        <v>insert into purchase_items (name, category, specification, unit, price, vendor, phone, origin, purchaser, purchasingDate, amount) values ('黑色电缆', '辅材', 'RVV 300/500V 3*4黑色', '米', 10.76, '广州番禺电缆集团公司', '136 6045 6458 ', '广州番禺', '江门售楼部', '42825', 300);</v>
      </c>
      <c r="M298" s="2" t="str">
        <f t="shared" si="9"/>
        <v>insert into purchase_items (name, category, specification, unit, price, vendor, phone, origin, purchaser, purchasingDate, amount) values ('黑色电缆', '辅材', 'RVV 300/500V 3*4黑色', '米', 10.76, '广州番禺电缆集团公司', '136 6045 6458 ', '广州番禺', '江门售楼部', '42825', 300);'黑色电缆', '辅材', 'RVV 300/500V 3*4黑色', '米', 10.76, '广州番禺电缆集团公司', '136 6045 6458 ', '广州番禺', '江门售楼部', '42825', 300)</v>
      </c>
    </row>
    <row r="299" spans="1:13" ht="14" customHeight="1" x14ac:dyDescent="0.15">
      <c r="A299" s="2" t="s">
        <v>2485</v>
      </c>
      <c r="B299" s="2" t="s">
        <v>2460</v>
      </c>
      <c r="C299" s="2" t="s">
        <v>2486</v>
      </c>
      <c r="D299" s="2" t="s">
        <v>1753</v>
      </c>
      <c r="E299" s="2">
        <v>8.73</v>
      </c>
      <c r="F299" s="2" t="s">
        <v>2462</v>
      </c>
      <c r="G299" s="2" t="s">
        <v>2463</v>
      </c>
      <c r="H299" s="2" t="s">
        <v>2464</v>
      </c>
      <c r="I299" s="4">
        <v>42825</v>
      </c>
      <c r="J299" s="4" t="s">
        <v>86</v>
      </c>
      <c r="K299" s="2">
        <v>300</v>
      </c>
      <c r="L299" s="2" t="str">
        <f t="shared" si="8"/>
        <v>insert into purchase_items (name, category, specification, unit, price, vendor, phone, origin, purchaser, purchasingDate, amount) values ('黑色电缆', '辅材', 'YJV 0.6/1KV 3*4黑色', '米', 8.73, '广州番禺电缆集团公司', '136 6045 6458 ', '广州番禺', '江门售楼部', '42825', 300);</v>
      </c>
      <c r="M299" s="2" t="str">
        <f t="shared" si="9"/>
        <v>insert into purchase_items (name, category, specification, unit, price, vendor, phone, origin, purchaser, purchasingDate, amount) values ('黑色电缆', '辅材', 'YJV 0.6/1KV 3*4黑色', '米', 8.73, '广州番禺电缆集团公司', '136 6045 6458 ', '广州番禺', '江门售楼部', '42825', 300);'黑色电缆', '辅材', 'YJV 0.6/1KV 3*4黑色', '米', 8.73, '广州番禺电缆集团公司', '136 6045 6458 ', '广州番禺', '江门售楼部', '42825', 300)</v>
      </c>
    </row>
    <row r="300" spans="1:13" ht="14" customHeight="1" x14ac:dyDescent="0.15">
      <c r="A300" s="2" t="s">
        <v>2487</v>
      </c>
      <c r="B300" s="2" t="s">
        <v>2460</v>
      </c>
      <c r="C300" s="2" t="s">
        <v>2488</v>
      </c>
      <c r="D300" s="2" t="s">
        <v>1753</v>
      </c>
      <c r="E300" s="2">
        <v>19.8</v>
      </c>
      <c r="F300" s="2" t="s">
        <v>2462</v>
      </c>
      <c r="G300" s="2" t="s">
        <v>2463</v>
      </c>
      <c r="H300" s="2" t="s">
        <v>2464</v>
      </c>
      <c r="I300" s="4">
        <v>42825</v>
      </c>
      <c r="J300" s="4" t="s">
        <v>86</v>
      </c>
      <c r="K300" s="2">
        <v>160</v>
      </c>
      <c r="L300" s="2" t="str">
        <f t="shared" si="8"/>
        <v>insert into purchase_items (name, category, specification, unit, price, vendor, phone, origin, purchaser, purchasingDate, amount) values ('黑色电缆', '辅材', 'YJV 0.6/1KV 5*6黑色', '米', 19.8, '广州番禺电缆集团公司', '136 6045 6458 ', '广州番禺', '江门售楼部', '42825', 160);</v>
      </c>
      <c r="M300" s="2" t="str">
        <f t="shared" si="9"/>
        <v>insert into purchase_items (name, category, specification, unit, price, vendor, phone, origin, purchaser, purchasingDate, amount) values ('黑色电缆', '辅材', 'YJV 0.6/1KV 5*6黑色', '米', 19.8, '广州番禺电缆集团公司', '136 6045 6458 ', '广州番禺', '江门售楼部', '42825', 160);'黑色电缆', '辅材', 'YJV 0.6/1KV 5*6黑色', '米', 19.8, '广州番禺电缆集团公司', '136 6045 6458 ', '广州番禺', '江门售楼部', '42825', 160)</v>
      </c>
    </row>
    <row r="301" spans="1:13" ht="14" customHeight="1" x14ac:dyDescent="0.15">
      <c r="A301" s="2" t="s">
        <v>2489</v>
      </c>
      <c r="B301" s="2" t="s">
        <v>2460</v>
      </c>
      <c r="C301" s="2" t="s">
        <v>2490</v>
      </c>
      <c r="D301" s="2" t="s">
        <v>1753</v>
      </c>
      <c r="E301" s="2">
        <v>5.59</v>
      </c>
      <c r="F301" s="2" t="s">
        <v>2462</v>
      </c>
      <c r="G301" s="2" t="s">
        <v>2463</v>
      </c>
      <c r="H301" s="2" t="s">
        <v>2464</v>
      </c>
      <c r="I301" s="4">
        <v>42850</v>
      </c>
      <c r="J301" s="4" t="s">
        <v>86</v>
      </c>
      <c r="K301" s="2">
        <v>2000</v>
      </c>
      <c r="L301" s="2" t="str">
        <f t="shared" si="8"/>
        <v>insert into purchase_items (name, category, specification, unit, price, vendor, phone, origin, purchaser, purchasingDate, amount) values ('黑色电缆', '辅材', 'VJV0.6/1KV3*2.5黑色', '米', 5.59, '广州番禺电缆集团公司', '136 6045 6458 ', '广州番禺', '江门售楼部', '42850', 2000);</v>
      </c>
      <c r="M301" s="2" t="str">
        <f t="shared" si="9"/>
        <v>insert into purchase_items (name, category, specification, unit, price, vendor, phone, origin, purchaser, purchasingDate, amount) values ('黑色电缆', '辅材', 'VJV0.6/1KV3*2.5黑色', '米', 5.59, '广州番禺电缆集团公司', '136 6045 6458 ', '广州番禺', '江门售楼部', '42850', 2000);'黑色电缆', '辅材', 'VJV0.6/1KV3*2.5黑色', '米', 5.59, '广州番禺电缆集团公司', '136 6045 6458 ', '广州番禺', '江门售楼部', '42850', 2000)</v>
      </c>
    </row>
    <row r="302" spans="1:13" ht="14" customHeight="1" x14ac:dyDescent="0.15">
      <c r="A302" s="2" t="s">
        <v>2491</v>
      </c>
      <c r="B302" s="2" t="s">
        <v>2460</v>
      </c>
      <c r="C302" s="2" t="s">
        <v>2492</v>
      </c>
      <c r="D302" s="2" t="s">
        <v>1753</v>
      </c>
      <c r="E302" s="2">
        <v>5.48</v>
      </c>
      <c r="F302" s="2" t="s">
        <v>2462</v>
      </c>
      <c r="G302" s="2" t="s">
        <v>2463</v>
      </c>
      <c r="H302" s="2" t="s">
        <v>2464</v>
      </c>
      <c r="I302" s="4">
        <v>43100</v>
      </c>
      <c r="J302" s="4" t="s">
        <v>1272</v>
      </c>
      <c r="K302" s="2">
        <v>1600</v>
      </c>
      <c r="L302" s="2" t="str">
        <f t="shared" si="8"/>
        <v>insert into purchase_items (name, category, specification, unit, price, vendor, phone, origin, purchaser, purchasingDate, amount) values ('黑色电缆', '辅材', 'VV0.6/1KV3*2.5黑色', '米', 5.48, '广州番禺电缆集团公司', '136 6045 6458 ', '广州番禺', '财富中心', '43100', 1600);</v>
      </c>
      <c r="M302" s="2" t="str">
        <f t="shared" si="9"/>
        <v>insert into purchase_items (name, category, specification, unit, price, vendor, phone, origin, purchaser, purchasingDate, amount) values ('黑色电缆', '辅材', 'VV0.6/1KV3*2.5黑色', '米', 5.48, '广州番禺电缆集团公司', '136 6045 6458 ', '广州番禺', '财富中心', '43100', 1600);'黑色电缆', '辅材', 'VV0.6/1KV3*2.5黑色', '米', 5.48, '广州番禺电缆集团公司', '136 6045 6458 ', '广州番禺', '财富中心', '43100', 1600)</v>
      </c>
    </row>
    <row r="303" spans="1:13" ht="14" customHeight="1" x14ac:dyDescent="0.15">
      <c r="A303" s="2" t="s">
        <v>2493</v>
      </c>
      <c r="B303" s="2" t="s">
        <v>2460</v>
      </c>
      <c r="C303" s="2" t="s">
        <v>2494</v>
      </c>
      <c r="D303" s="2" t="s">
        <v>1753</v>
      </c>
      <c r="E303" s="2">
        <v>8.99</v>
      </c>
      <c r="F303" s="2" t="s">
        <v>2462</v>
      </c>
      <c r="G303" s="2" t="s">
        <v>2463</v>
      </c>
      <c r="H303" s="2" t="s">
        <v>2464</v>
      </c>
      <c r="I303" s="4">
        <v>43100</v>
      </c>
      <c r="J303" s="4" t="s">
        <v>1272</v>
      </c>
      <c r="K303" s="2">
        <v>40</v>
      </c>
      <c r="L303" s="2" t="str">
        <f t="shared" si="8"/>
        <v>insert into purchase_items (name, category, specification, unit, price, vendor, phone, origin, purchaser, purchasingDate, amount) values ('黑色电缆', '辅材', 'VV0.6/1KV3*4黑色', '米', 8.99, '广州番禺电缆集团公司', '136 6045 6458 ', '广州番禺', '财富中心', '43100', 40);</v>
      </c>
      <c r="M303" s="2" t="str">
        <f t="shared" si="9"/>
        <v>insert into purchase_items (name, category, specification, unit, price, vendor, phone, origin, purchaser, purchasingDate, amount) values ('黑色电缆', '辅材', 'VV0.6/1KV3*4黑色', '米', 8.99, '广州番禺电缆集团公司', '136 6045 6458 ', '广州番禺', '财富中心', '43100', 40);'黑色电缆', '辅材', 'VV0.6/1KV3*4黑色', '米', 8.99, '广州番禺电缆集团公司', '136 6045 6458 ', '广州番禺', '财富中心', '43100', 40)</v>
      </c>
    </row>
    <row r="304" spans="1:13" ht="14" customHeight="1" x14ac:dyDescent="0.15">
      <c r="A304" s="2" t="s">
        <v>2495</v>
      </c>
      <c r="B304" s="2" t="s">
        <v>2460</v>
      </c>
      <c r="C304" s="2" t="s">
        <v>2496</v>
      </c>
      <c r="D304" s="2" t="s">
        <v>1753</v>
      </c>
      <c r="E304" s="2">
        <v>11.92</v>
      </c>
      <c r="F304" s="2" t="s">
        <v>2462</v>
      </c>
      <c r="G304" s="2" t="s">
        <v>2463</v>
      </c>
      <c r="H304" s="2" t="s">
        <v>2464</v>
      </c>
      <c r="I304" s="4">
        <v>43100</v>
      </c>
      <c r="J304" s="4" t="s">
        <v>1272</v>
      </c>
      <c r="K304" s="2">
        <v>100</v>
      </c>
      <c r="L304" s="2" t="str">
        <f t="shared" si="8"/>
        <v>insert into purchase_items (name, category, specification, unit, price, vendor, phone, origin, purchaser, purchasingDate, amount) values ('黑色电缆', '辅材', 'VV0.6/1KV3*6黑色', '米', 11.92, '广州番禺电缆集团公司', '136 6045 6458 ', '广州番禺', '财富中心', '43100', 100);</v>
      </c>
      <c r="M304" s="2" t="str">
        <f t="shared" si="9"/>
        <v>insert into purchase_items (name, category, specification, unit, price, vendor, phone, origin, purchaser, purchasingDate, amount) values ('黑色电缆', '辅材', 'VV0.6/1KV3*6黑色', '米', 11.92, '广州番禺电缆集团公司', '136 6045 6458 ', '广州番禺', '财富中心', '43100', 100);'黑色电缆', '辅材', 'VV0.6/1KV3*6黑色', '米', 11.92, '广州番禺电缆集团公司', '136 6045 6458 ', '广州番禺', '财富中心', '43100', 100)</v>
      </c>
    </row>
    <row r="305" spans="1:13" ht="14" customHeight="1" x14ac:dyDescent="0.15">
      <c r="A305" s="2" t="s">
        <v>2497</v>
      </c>
      <c r="B305" s="2" t="s">
        <v>2460</v>
      </c>
      <c r="C305" s="2" t="s">
        <v>2498</v>
      </c>
      <c r="D305" s="2" t="s">
        <v>1753</v>
      </c>
      <c r="E305" s="2">
        <v>7.12</v>
      </c>
      <c r="F305" s="2" t="s">
        <v>2462</v>
      </c>
      <c r="G305" s="2" t="s">
        <v>2463</v>
      </c>
      <c r="H305" s="2" t="s">
        <v>2464</v>
      </c>
      <c r="I305" s="4">
        <v>43100</v>
      </c>
      <c r="J305" s="4" t="s">
        <v>1272</v>
      </c>
      <c r="K305" s="2">
        <v>100</v>
      </c>
      <c r="L305" s="2" t="str">
        <f t="shared" si="8"/>
        <v>insert into purchase_items (name, category, specification, unit, price, vendor, phone, origin, purchaser, purchasingDate, amount) values ('黑色电缆', '辅材', 'VV0.6/1KV4*2.5黑色', '米', 7.12, '广州番禺电缆集团公司', '136 6045 6458 ', '广州番禺', '财富中心', '43100', 100);</v>
      </c>
      <c r="M305" s="2" t="str">
        <f t="shared" si="9"/>
        <v>insert into purchase_items (name, category, specification, unit, price, vendor, phone, origin, purchaser, purchasingDate, amount) values ('黑色电缆', '辅材', 'VV0.6/1KV4*2.5黑色', '米', 7.12, '广州番禺电缆集团公司', '136 6045 6458 ', '广州番禺', '财富中心', '43100', 100);'黑色电缆', '辅材', 'VV0.6/1KV4*2.5黑色', '米', 7.12, '广州番禺电缆集团公司', '136 6045 6458 ', '广州番禺', '财富中心', '43100', 100)</v>
      </c>
    </row>
    <row r="306" spans="1:13" ht="14" customHeight="1" x14ac:dyDescent="0.15">
      <c r="A306" s="2" t="s">
        <v>2499</v>
      </c>
      <c r="B306" s="2" t="s">
        <v>2460</v>
      </c>
      <c r="C306" s="2" t="s">
        <v>2500</v>
      </c>
      <c r="D306" s="2" t="s">
        <v>1753</v>
      </c>
      <c r="E306" s="2">
        <v>11.19</v>
      </c>
      <c r="F306" s="2" t="s">
        <v>2462</v>
      </c>
      <c r="G306" s="2" t="s">
        <v>2463</v>
      </c>
      <c r="H306" s="2" t="s">
        <v>2464</v>
      </c>
      <c r="I306" s="4">
        <v>43100</v>
      </c>
      <c r="J306" s="4" t="s">
        <v>1272</v>
      </c>
      <c r="K306" s="2">
        <v>200</v>
      </c>
      <c r="L306" s="2" t="str">
        <f t="shared" si="8"/>
        <v>insert into purchase_items (name, category, specification, unit, price, vendor, phone, origin, purchaser, purchasingDate, amount) values ('黑色电缆', '辅材', 'VV0.6/1KV4*4黑色', '米', 11.19, '广州番禺电缆集团公司', '136 6045 6458 ', '广州番禺', '财富中心', '43100', 200);</v>
      </c>
      <c r="M306" s="2" t="str">
        <f t="shared" si="9"/>
        <v>insert into purchase_items (name, category, specification, unit, price, vendor, phone, origin, purchaser, purchasingDate, amount) values ('黑色电缆', '辅材', 'VV0.6/1KV4*4黑色', '米', 11.19, '广州番禺电缆集团公司', '136 6045 6458 ', '广州番禺', '财富中心', '43100', 200);'黑色电缆', '辅材', 'VV0.6/1KV4*4黑色', '米', 11.19, '广州番禺电缆集团公司', '136 6045 6458 ', '广州番禺', '财富中心', '43100', 200)</v>
      </c>
    </row>
    <row r="307" spans="1:13" ht="14" customHeight="1" x14ac:dyDescent="0.15">
      <c r="A307" s="2" t="s">
        <v>2501</v>
      </c>
      <c r="B307" s="2" t="s">
        <v>2460</v>
      </c>
      <c r="C307" s="2" t="s">
        <v>2492</v>
      </c>
      <c r="D307" s="2" t="s">
        <v>1753</v>
      </c>
      <c r="E307" s="2">
        <v>5.48</v>
      </c>
      <c r="F307" s="2" t="s">
        <v>2462</v>
      </c>
      <c r="G307" s="2" t="s">
        <v>2463</v>
      </c>
      <c r="H307" s="2" t="s">
        <v>2464</v>
      </c>
      <c r="I307" s="4">
        <v>43100</v>
      </c>
      <c r="J307" s="4" t="s">
        <v>1272</v>
      </c>
      <c r="K307" s="2">
        <v>1600</v>
      </c>
      <c r="L307" s="2" t="str">
        <f t="shared" si="8"/>
        <v>insert into purchase_items (name, category, specification, unit, price, vendor, phone, origin, purchaser, purchasingDate, amount) values ('黑色电缆', '辅材', 'VV0.6/1KV3*2.5黑色', '米', 5.48, '广州番禺电缆集团公司', '136 6045 6458 ', '广州番禺', '财富中心', '43100', 1600);</v>
      </c>
      <c r="M307" s="2" t="str">
        <f t="shared" si="9"/>
        <v>insert into purchase_items (name, category, specification, unit, price, vendor, phone, origin, purchaser, purchasingDate, amount) values ('黑色电缆', '辅材', 'VV0.6/1KV3*2.5黑色', '米', 5.48, '广州番禺电缆集团公司', '136 6045 6458 ', '广州番禺', '财富中心', '43100', 1600);'黑色电缆', '辅材', 'VV0.6/1KV3*2.5黑色', '米', 5.48, '广州番禺电缆集团公司', '136 6045 6458 ', '广州番禺', '财富中心', '43100', 1600)</v>
      </c>
    </row>
    <row r="308" spans="1:13" ht="14" customHeight="1" x14ac:dyDescent="0.15">
      <c r="A308" s="2" t="s">
        <v>2502</v>
      </c>
      <c r="B308" s="2" t="s">
        <v>2460</v>
      </c>
      <c r="C308" s="2" t="s">
        <v>2503</v>
      </c>
      <c r="D308" s="2" t="s">
        <v>1753</v>
      </c>
      <c r="E308" s="2">
        <v>7.66</v>
      </c>
      <c r="F308" s="2" t="s">
        <v>2462</v>
      </c>
      <c r="G308" s="2" t="s">
        <v>2463</v>
      </c>
      <c r="H308" s="2" t="s">
        <v>2464</v>
      </c>
      <c r="I308" s="4">
        <v>43100</v>
      </c>
      <c r="J308" s="4" t="s">
        <v>188</v>
      </c>
      <c r="K308" s="2">
        <v>150</v>
      </c>
      <c r="L308" s="2" t="str">
        <f t="shared" si="8"/>
        <v>insert into purchase_items (name, category, specification, unit, price, vendor, phone, origin, purchaser, purchasingDate, amount) values ('黑色电缆', '辅材', 'YJV0.6/1KV4*2.5黑色', '米', 7.66, '广州番禺电缆集团公司', '136 6045 6458 ', '广州番禺', '中山火炬', '43100', 150);</v>
      </c>
      <c r="M308" s="2" t="str">
        <f t="shared" si="9"/>
        <v>insert into purchase_items (name, category, specification, unit, price, vendor, phone, origin, purchaser, purchasingDate, amount) values ('黑色电缆', '辅材', 'YJV0.6/1KV4*2.5黑色', '米', 7.66, '广州番禺电缆集团公司', '136 6045 6458 ', '广州番禺', '中山火炬', '43100', 150);'黑色电缆', '辅材', 'YJV0.6/1KV4*2.5黑色', '米', 7.66, '广州番禺电缆集团公司', '136 6045 6458 ', '广州番禺', '中山火炬', '43100', 150)</v>
      </c>
    </row>
    <row r="309" spans="1:13" ht="14" customHeight="1" x14ac:dyDescent="0.15">
      <c r="A309" s="2" t="s">
        <v>2504</v>
      </c>
      <c r="B309" s="2" t="s">
        <v>2460</v>
      </c>
      <c r="C309" s="2" t="s">
        <v>2505</v>
      </c>
      <c r="D309" s="2" t="s">
        <v>1753</v>
      </c>
      <c r="E309" s="2">
        <v>12.04</v>
      </c>
      <c r="F309" s="2" t="s">
        <v>2462</v>
      </c>
      <c r="G309" s="2" t="s">
        <v>2463</v>
      </c>
      <c r="H309" s="2" t="s">
        <v>2464</v>
      </c>
      <c r="I309" s="4">
        <v>43100</v>
      </c>
      <c r="J309" s="4" t="s">
        <v>188</v>
      </c>
      <c r="K309" s="2">
        <v>450</v>
      </c>
      <c r="L309" s="2" t="str">
        <f t="shared" si="8"/>
        <v>insert into purchase_items (name, category, specification, unit, price, vendor, phone, origin, purchaser, purchasingDate, amount) values ('黑色电缆', '辅材', 'YJV 0.6/1KV 4*4黑色', '米', 12.04, '广州番禺电缆集团公司', '136 6045 6458 ', '广州番禺', '中山火炬', '43100', 450);</v>
      </c>
      <c r="M309" s="2" t="str">
        <f t="shared" si="9"/>
        <v>insert into purchase_items (name, category, specification, unit, price, vendor, phone, origin, purchaser, purchasingDate, amount) values ('黑色电缆', '辅材', 'YJV 0.6/1KV 4*4黑色', '米', 12.04, '广州番禺电缆集团公司', '136 6045 6458 ', '广州番禺', '中山火炬', '43100', 450);'黑色电缆', '辅材', 'YJV 0.6/1KV 4*4黑色', '米', 12.04, '广州番禺电缆集团公司', '136 6045 6458 ', '广州番禺', '中山火炬', '43100', 450)</v>
      </c>
    </row>
    <row r="310" spans="1:13" ht="14" customHeight="1" x14ac:dyDescent="0.15">
      <c r="A310" s="2" t="s">
        <v>2506</v>
      </c>
      <c r="B310" s="2" t="s">
        <v>2460</v>
      </c>
      <c r="C310" s="2" t="s">
        <v>2507</v>
      </c>
      <c r="D310" s="2" t="s">
        <v>1753</v>
      </c>
      <c r="E310" s="2">
        <v>5.89</v>
      </c>
      <c r="F310" s="2" t="s">
        <v>2462</v>
      </c>
      <c r="G310" s="2" t="s">
        <v>2463</v>
      </c>
      <c r="H310" s="2" t="s">
        <v>2464</v>
      </c>
      <c r="I310" s="4">
        <v>43100</v>
      </c>
      <c r="J310" s="4" t="s">
        <v>188</v>
      </c>
      <c r="K310" s="2">
        <v>1000</v>
      </c>
      <c r="L310" s="2" t="str">
        <f t="shared" si="8"/>
        <v>insert into purchase_items (name, category, specification, unit, price, vendor, phone, origin, purchaser, purchasingDate, amount) values ('黑色电缆', '辅材', 'YJV 0.6/1KV 3*2.5黑色', '米', 5.89, '广州番禺电缆集团公司', '136 6045 6458 ', '广州番禺', '中山火炬', '43100', 1000);</v>
      </c>
      <c r="M310" s="2" t="str">
        <f t="shared" si="9"/>
        <v>insert into purchase_items (name, category, specification, unit, price, vendor, phone, origin, purchaser, purchasingDate, amount) values ('黑色电缆', '辅材', 'YJV 0.6/1KV 3*2.5黑色', '米', 5.89, '广州番禺电缆集团公司', '136 6045 6458 ', '广州番禺', '中山火炬', '43100', 1000);'黑色电缆', '辅材', 'YJV 0.6/1KV 3*2.5黑色', '米', 5.89, '广州番禺电缆集团公司', '136 6045 6458 ', '广州番禺', '中山火炬', '43100', 1000)</v>
      </c>
    </row>
    <row r="311" spans="1:13" ht="14" customHeight="1" x14ac:dyDescent="0.15">
      <c r="A311" s="2" t="s">
        <v>2508</v>
      </c>
      <c r="B311" s="2" t="s">
        <v>2460</v>
      </c>
      <c r="C311" s="2" t="s">
        <v>2486</v>
      </c>
      <c r="D311" s="2" t="s">
        <v>1753</v>
      </c>
      <c r="E311" s="2">
        <v>9.2100000000000009</v>
      </c>
      <c r="F311" s="2" t="s">
        <v>2462</v>
      </c>
      <c r="G311" s="2" t="s">
        <v>2463</v>
      </c>
      <c r="H311" s="2" t="s">
        <v>2464</v>
      </c>
      <c r="I311" s="4">
        <v>43100</v>
      </c>
      <c r="J311" s="4" t="s">
        <v>188</v>
      </c>
      <c r="K311" s="2">
        <v>500</v>
      </c>
      <c r="L311" s="2" t="str">
        <f t="shared" si="8"/>
        <v>insert into purchase_items (name, category, specification, unit, price, vendor, phone, origin, purchaser, purchasingDate, amount) values ('黑色电缆', '辅材', 'YJV 0.6/1KV 3*4黑色', '米', 9.21, '广州番禺电缆集团公司', '136 6045 6458 ', '广州番禺', '中山火炬', '43100', 500);</v>
      </c>
      <c r="M311" s="2" t="str">
        <f t="shared" si="9"/>
        <v>insert into purchase_items (name, category, specification, unit, price, vendor, phone, origin, purchaser, purchasingDate, amount) values ('黑色电缆', '辅材', 'YJV 0.6/1KV 3*4黑色', '米', 9.21, '广州番禺电缆集团公司', '136 6045 6458 ', '广州番禺', '中山火炬', '43100', 500);'黑色电缆', '辅材', 'YJV 0.6/1KV 3*4黑色', '米', 9.21, '广州番禺电缆集团公司', '136 6045 6458 ', '广州番禺', '中山火炬', '43100', 500)</v>
      </c>
    </row>
    <row r="312" spans="1:13" x14ac:dyDescent="0.15">
      <c r="A312" s="2">
        <v>5112</v>
      </c>
      <c r="B312" s="2" t="s">
        <v>2509</v>
      </c>
      <c r="C312" s="2" t="s">
        <v>2510</v>
      </c>
      <c r="D312" s="2" t="s">
        <v>2226</v>
      </c>
      <c r="E312" s="2">
        <v>830</v>
      </c>
      <c r="F312" s="2" t="s">
        <v>2511</v>
      </c>
      <c r="G312" s="2" t="s">
        <v>2419</v>
      </c>
      <c r="H312" s="2" t="s">
        <v>2512</v>
      </c>
      <c r="I312" s="4">
        <v>42702</v>
      </c>
      <c r="J312" s="2" t="s">
        <v>442</v>
      </c>
      <c r="K312" s="2">
        <v>7</v>
      </c>
      <c r="L312" s="2" t="str">
        <f t="shared" si="8"/>
        <v>insert into purchase_items (name, category, specification, unit, price, vendor, phone, origin, purchaser, purchasingDate, amount) values ('庭院灯', '辅材', '5米', '套', 830, '梁永康', 'CACF1', 'CACM1', '陈村花湾城', '42702', 7);</v>
      </c>
      <c r="M312" s="2" t="str">
        <f t="shared" si="9"/>
        <v>insert into purchase_items (name, category, specification, unit, price, vendor, phone, origin, purchaser, purchasingDate, amount) values ('庭院灯', '辅材', '5米', '套', 830, '梁永康', 'CACF1', 'CACM1', '陈村花湾城', '42702', 7);'庭院灯', '辅材', '5米', '套', 830, '梁永康', 'CACF1', 'CACM1', '陈村花湾城', '42702', 7)</v>
      </c>
    </row>
    <row r="313" spans="1:13" x14ac:dyDescent="0.15">
      <c r="A313" s="2" t="s">
        <v>2513</v>
      </c>
      <c r="B313" s="2" t="s">
        <v>2509</v>
      </c>
      <c r="C313" s="2" t="s">
        <v>2514</v>
      </c>
      <c r="D313" s="2" t="s">
        <v>2226</v>
      </c>
      <c r="E313" s="2">
        <v>714</v>
      </c>
      <c r="F313" s="2" t="s">
        <v>2515</v>
      </c>
      <c r="G313" s="2" t="s">
        <v>2516</v>
      </c>
      <c r="H313" s="2" t="s">
        <v>2517</v>
      </c>
      <c r="I313" s="4">
        <v>42944</v>
      </c>
      <c r="J313" s="2" t="s">
        <v>43</v>
      </c>
      <c r="K313" s="2">
        <v>20</v>
      </c>
      <c r="L313" s="2" t="str">
        <f t="shared" si="8"/>
        <v>insert into purchase_items (name, category, specification, unit, price, vendor, phone, origin, purchaser, purchasingDate, amount) values ('庭院灯', '辅材', 'HY-TYD-010 3.5M整体热镀', '套', 714, '华艺灯饰', '159 1824 9694', '中山古镇', '江门一期', '42944', 20);</v>
      </c>
      <c r="M313" s="2" t="str">
        <f t="shared" si="9"/>
        <v>insert into purchase_items (name, category, specification, unit, price, vendor, phone, origin, purchaser, purchasingDate, amount) values ('庭院灯', '辅材', 'HY-TYD-010 3.5M整体热镀', '套', 714, '华艺灯饰', '159 1824 9694', '中山古镇', '江门一期', '42944', 20);'庭院灯', '辅材', 'HY-TYD-010 3.5M整体热镀', '套', 714, '华艺灯饰', '159 1824 9694', '中山古镇', '江门一期', '42944', 20)</v>
      </c>
    </row>
    <row r="314" spans="1:13" x14ac:dyDescent="0.15">
      <c r="A314" s="2" t="s">
        <v>2518</v>
      </c>
      <c r="B314" s="2" t="s">
        <v>2509</v>
      </c>
      <c r="C314" s="2" t="s">
        <v>2519</v>
      </c>
      <c r="D314" s="2" t="s">
        <v>2226</v>
      </c>
      <c r="E314" s="2">
        <v>712</v>
      </c>
      <c r="F314" s="2" t="s">
        <v>2515</v>
      </c>
      <c r="G314" s="2" t="s">
        <v>2516</v>
      </c>
      <c r="H314" s="2" t="s">
        <v>2517</v>
      </c>
      <c r="I314" s="4">
        <v>42855</v>
      </c>
      <c r="J314" s="2" t="s">
        <v>442</v>
      </c>
      <c r="K314" s="2">
        <v>15</v>
      </c>
      <c r="L314" s="2" t="str">
        <f t="shared" si="8"/>
        <v>insert into purchase_items (name, category, specification, unit, price, vendor, phone, origin, purchaser, purchasingDate, amount) values ('庭院灯', '辅材', 'HY-TYD-002(5M镀锌钢材）', '套', 712, '华艺灯饰', '159 1824 9694', '中山古镇', '陈村花湾城', '42855', 15);</v>
      </c>
      <c r="M314" s="2" t="str">
        <f t="shared" si="9"/>
        <v>insert into purchase_items (name, category, specification, unit, price, vendor, phone, origin, purchaser, purchasingDate, amount) values ('庭院灯', '辅材', 'HY-TYD-002(5M镀锌钢材）', '套', 712, '华艺灯饰', '159 1824 9694', '中山古镇', '陈村花湾城', '42855', 15);'庭院灯', '辅材', 'HY-TYD-002(5M镀锌钢材）', '套', 712, '华艺灯饰', '159 1824 9694', '中山古镇', '陈村花湾城', '42855', 15)</v>
      </c>
    </row>
    <row r="315" spans="1:13" x14ac:dyDescent="0.15">
      <c r="A315" s="2" t="s">
        <v>2520</v>
      </c>
      <c r="B315" s="2" t="s">
        <v>2509</v>
      </c>
      <c r="C315" s="2" t="s">
        <v>2521</v>
      </c>
      <c r="D315" s="2" t="s">
        <v>2226</v>
      </c>
      <c r="E315" s="2">
        <v>1380</v>
      </c>
      <c r="F315" s="2" t="s">
        <v>2522</v>
      </c>
      <c r="G315" s="2" t="s">
        <v>2523</v>
      </c>
      <c r="H315" s="2" t="s">
        <v>2524</v>
      </c>
      <c r="I315" s="4">
        <v>43100</v>
      </c>
      <c r="J315" s="2" t="s">
        <v>188</v>
      </c>
      <c r="K315" s="2">
        <v>24</v>
      </c>
      <c r="L315" s="2" t="str">
        <f t="shared" si="8"/>
        <v>insert into purchase_items (name, category, specification, unit, price, vendor, phone, origin, purchaser, purchasingDate, amount) values ('庭院灯', '辅材', '4.6米', '套', 1380, '中山市正日照明有限公司', '138 2477 9158', 'CACM2', '中山火炬', '43100', 24);</v>
      </c>
      <c r="M315" s="2" t="str">
        <f t="shared" si="9"/>
        <v>insert into purchase_items (name, category, specification, unit, price, vendor, phone, origin, purchaser, purchasingDate, amount) values ('庭院灯', '辅材', '4.6米', '套', 1380, '中山市正日照明有限公司', '138 2477 9158', 'CACM2', '中山火炬', '43100', 24);'庭院灯', '辅材', '4.6米', '套', 1380, '中山市正日照明有限公司', '138 2477 9158', 'CACM2', '中山火炬', '43100', 24)</v>
      </c>
    </row>
    <row r="316" spans="1:13" x14ac:dyDescent="0.15">
      <c r="A316" s="2">
        <v>5113</v>
      </c>
      <c r="B316" s="2" t="s">
        <v>2525</v>
      </c>
      <c r="C316" s="2" t="s">
        <v>2432</v>
      </c>
      <c r="D316" s="2" t="s">
        <v>2226</v>
      </c>
      <c r="E316" s="2">
        <v>170</v>
      </c>
      <c r="F316" s="2" t="s">
        <v>2511</v>
      </c>
      <c r="G316" s="2" t="s">
        <v>2432</v>
      </c>
      <c r="H316" s="2" t="s">
        <v>2526</v>
      </c>
      <c r="I316" s="4">
        <v>42702</v>
      </c>
      <c r="J316" s="2" t="s">
        <v>442</v>
      </c>
      <c r="K316" s="2">
        <v>8</v>
      </c>
      <c r="L316" s="2" t="str">
        <f t="shared" si="8"/>
        <v>insert into purchase_items (name, category, specification, unit, price, vendor, phone, origin, purchaser, purchasingDate, amount) values ('射树灯', '辅材', 'CACG1', '套', 170, '梁永康', 'CACG1', 'CACN1', '陈村花湾城', '42702', 8);</v>
      </c>
      <c r="M316" s="2" t="str">
        <f t="shared" si="9"/>
        <v>insert into purchase_items (name, category, specification, unit, price, vendor, phone, origin, purchaser, purchasingDate, amount) values ('射树灯', '辅材', 'CACG1', '套', 170, '梁永康', 'CACG1', 'CACN1', '陈村花湾城', '42702', 8);'射树灯', '辅材', 'CACG1', '套', 170, '梁永康', 'CACG1', 'CACN1', '陈村花湾城', '42702', 8)</v>
      </c>
    </row>
    <row r="317" spans="1:13" x14ac:dyDescent="0.15">
      <c r="A317" s="2">
        <v>5114</v>
      </c>
      <c r="B317" s="2" t="s">
        <v>2527</v>
      </c>
      <c r="C317" s="2" t="s">
        <v>2434</v>
      </c>
      <c r="D317" s="2" t="s">
        <v>2226</v>
      </c>
      <c r="E317" s="2">
        <v>290</v>
      </c>
      <c r="F317" s="2" t="s">
        <v>2511</v>
      </c>
      <c r="G317" s="2" t="s">
        <v>2434</v>
      </c>
      <c r="H317" s="2" t="s">
        <v>2528</v>
      </c>
      <c r="I317" s="4">
        <v>42702</v>
      </c>
      <c r="J317" s="2" t="s">
        <v>442</v>
      </c>
      <c r="K317" s="2">
        <v>5</v>
      </c>
      <c r="L317" s="2" t="str">
        <f t="shared" si="8"/>
        <v>insert into purchase_items (name, category, specification, unit, price, vendor, phone, origin, purchaser, purchasingDate, amount) values ('草坪灯', '辅材', 'CACH1', '套', 290, '梁永康', 'CACH1', 'CACO1', '陈村花湾城', '42702', 5);</v>
      </c>
      <c r="M317" s="2" t="str">
        <f t="shared" si="9"/>
        <v>insert into purchase_items (name, category, specification, unit, price, vendor, phone, origin, purchaser, purchasingDate, amount) values ('草坪灯', '辅材', 'CACH1', '套', 290, '梁永康', 'CACH1', 'CACO1', '陈村花湾城', '42702', 5);'草坪灯', '辅材', 'CACH1', '套', 290, '梁永康', 'CACH1', 'CACO1', '陈村花湾城', '42702', 5)</v>
      </c>
    </row>
    <row r="318" spans="1:13" x14ac:dyDescent="0.15">
      <c r="A318" s="2" t="s">
        <v>2529</v>
      </c>
      <c r="B318" s="2" t="s">
        <v>2527</v>
      </c>
      <c r="C318" s="2" t="s">
        <v>2437</v>
      </c>
      <c r="D318" s="2" t="s">
        <v>2226</v>
      </c>
      <c r="E318" s="2">
        <v>270</v>
      </c>
      <c r="F318" s="2" t="s">
        <v>2522</v>
      </c>
      <c r="G318" s="2" t="s">
        <v>2523</v>
      </c>
      <c r="H318" s="2" t="s">
        <v>2530</v>
      </c>
      <c r="I318" s="4">
        <v>43100</v>
      </c>
      <c r="J318" s="2" t="s">
        <v>188</v>
      </c>
      <c r="K318" s="2">
        <v>9</v>
      </c>
      <c r="L318" s="2" t="str">
        <f t="shared" si="8"/>
        <v>insert into purchase_items (name, category, specification, unit, price, vendor, phone, origin, purchaser, purchasingDate, amount) values ('草坪灯', '辅材', 'CACH2', '套', 270, '中山市正日照明有限公司', '138 2477 9158', 'CACO2', '中山火炬', '43100', 9);</v>
      </c>
      <c r="M318" s="2" t="str">
        <f t="shared" si="9"/>
        <v>insert into purchase_items (name, category, specification, unit, price, vendor, phone, origin, purchaser, purchasingDate, amount) values ('草坪灯', '辅材', 'CACH2', '套', 270, '中山市正日照明有限公司', '138 2477 9158', 'CACO2', '中山火炬', '43100', 9);'草坪灯', '辅材', 'CACH2', '套', 270, '中山市正日照明有限公司', '138 2477 9158', 'CACO2', '中山火炬', '43100', 9)</v>
      </c>
    </row>
    <row r="319" spans="1:13" x14ac:dyDescent="0.15">
      <c r="A319" s="2">
        <v>5115</v>
      </c>
      <c r="B319" s="2" t="s">
        <v>2531</v>
      </c>
      <c r="C319" s="2" t="s">
        <v>2532</v>
      </c>
      <c r="D319" s="2" t="s">
        <v>2226</v>
      </c>
      <c r="E319" s="2">
        <v>175</v>
      </c>
      <c r="F319" s="2" t="s">
        <v>2511</v>
      </c>
      <c r="G319" s="2" t="s">
        <v>2532</v>
      </c>
      <c r="H319" s="2" t="s">
        <v>2533</v>
      </c>
      <c r="I319" s="4">
        <v>42702</v>
      </c>
      <c r="J319" s="2" t="s">
        <v>442</v>
      </c>
      <c r="K319" s="2">
        <v>4</v>
      </c>
      <c r="L319" s="2" t="str">
        <f t="shared" si="8"/>
        <v>insert into purchase_items (name, category, specification, unit, price, vendor, phone, origin, purchaser, purchasingDate, amount) values ('上下照壁灯', '辅材', 'CACI1', '套', 175, '梁永康', 'CACI1', 'CACP1', '陈村花湾城', '42702', 4);</v>
      </c>
      <c r="M319" s="2" t="str">
        <f t="shared" si="9"/>
        <v>insert into purchase_items (name, category, specification, unit, price, vendor, phone, origin, purchaser, purchasingDate, amount) values ('上下照壁灯', '辅材', 'CACI1', '套', 175, '梁永康', 'CACI1', 'CACP1', '陈村花湾城', '42702', 4);'上下照壁灯', '辅材', 'CACI1', '套', 175, '梁永康', 'CACI1', 'CACP1', '陈村花湾城', '42702', 4)</v>
      </c>
    </row>
    <row r="320" spans="1:13" x14ac:dyDescent="0.15">
      <c r="A320" s="2">
        <v>5116</v>
      </c>
      <c r="B320" s="2" t="s">
        <v>2534</v>
      </c>
      <c r="C320" s="2" t="s">
        <v>2535</v>
      </c>
      <c r="D320" s="2" t="s">
        <v>2210</v>
      </c>
      <c r="E320" s="2">
        <v>360</v>
      </c>
      <c r="F320" s="2" t="s">
        <v>2365</v>
      </c>
      <c r="G320" s="2" t="s">
        <v>2366</v>
      </c>
      <c r="H320" s="2" t="s">
        <v>273</v>
      </c>
      <c r="I320" s="4">
        <v>42915</v>
      </c>
      <c r="J320" s="2" t="s">
        <v>43</v>
      </c>
      <c r="K320" s="2">
        <v>22</v>
      </c>
      <c r="L320" s="2" t="str">
        <f t="shared" si="8"/>
        <v>insert into purchase_items (name, category, specification, unit, price, vendor, phone, origin, purchaser, purchasingDate, amount) values ('晶亮壁灯', '辅材', '1000*230*120', '支', 360, '区兆添', '137 0253 0441', '中山', '江门一期', '42915', 22);</v>
      </c>
      <c r="M320" s="2" t="str">
        <f t="shared" si="9"/>
        <v>insert into purchase_items (name, category, specification, unit, price, vendor, phone, origin, purchaser, purchasingDate, amount) values ('晶亮壁灯', '辅材', '1000*230*120', '支', 360, '区兆添', '137 0253 0441', '中山', '江门一期', '42915', 22);'晶亮壁灯', '辅材', '1000*230*120', '支', 360, '区兆添', '137 0253 0441', '中山', '江门一期', '42915', 22)</v>
      </c>
    </row>
    <row r="321" spans="1:13" x14ac:dyDescent="0.15">
      <c r="A321" s="2">
        <v>5117</v>
      </c>
      <c r="B321" s="2" t="s">
        <v>2527</v>
      </c>
      <c r="C321" s="2" t="s">
        <v>2536</v>
      </c>
      <c r="D321" s="2" t="s">
        <v>2226</v>
      </c>
      <c r="E321" s="2">
        <v>191</v>
      </c>
      <c r="F321" s="2" t="s">
        <v>2515</v>
      </c>
      <c r="G321" s="2" t="s">
        <v>2516</v>
      </c>
      <c r="H321" s="2" t="s">
        <v>2517</v>
      </c>
      <c r="I321" s="4">
        <v>42855</v>
      </c>
      <c r="J321" s="2" t="s">
        <v>442</v>
      </c>
      <c r="K321" s="2">
        <v>6</v>
      </c>
      <c r="L321" s="2" t="str">
        <f t="shared" si="8"/>
        <v>insert into purchase_items (name, category, specification, unit, price, vendor, phone, origin, purchaser, purchasingDate, amount) values ('草坪灯', '辅材', 'HY-CPD-014(高度700MM)', '套', 191, '华艺灯饰', '159 1824 9694', '中山古镇', '陈村花湾城', '42855', 6);</v>
      </c>
      <c r="M321" s="2" t="str">
        <f t="shared" si="9"/>
        <v>insert into purchase_items (name, category, specification, unit, price, vendor, phone, origin, purchaser, purchasingDate, amount) values ('草坪灯', '辅材', 'HY-CPD-014(高度700MM)', '套', 191, '华艺灯饰', '159 1824 9694', '中山古镇', '陈村花湾城', '42855', 6);'草坪灯', '辅材', 'HY-CPD-014(高度700MM)', '套', 191, '华艺灯饰', '159 1824 9694', '中山古镇', '陈村花湾城', '42855', 6)</v>
      </c>
    </row>
    <row r="322" spans="1:13" x14ac:dyDescent="0.15">
      <c r="A322" s="2" t="s">
        <v>2537</v>
      </c>
      <c r="B322" s="2" t="s">
        <v>2527</v>
      </c>
      <c r="C322" s="2" t="s">
        <v>2538</v>
      </c>
      <c r="D322" s="2" t="s">
        <v>2226</v>
      </c>
      <c r="E322" s="2">
        <v>140</v>
      </c>
      <c r="F322" s="2" t="s">
        <v>2515</v>
      </c>
      <c r="G322" s="2" t="s">
        <v>2516</v>
      </c>
      <c r="H322" s="2" t="s">
        <v>2517</v>
      </c>
      <c r="I322" s="4">
        <v>42944</v>
      </c>
      <c r="J322" s="2" t="s">
        <v>43</v>
      </c>
      <c r="K322" s="2">
        <v>45</v>
      </c>
      <c r="L322" s="2" t="str">
        <f t="shared" si="8"/>
        <v>insert into purchase_items (name, category, specification, unit, price, vendor, phone, origin, purchaser, purchasingDate, amount) values ('草坪灯', '辅材', 'HY-CPD-0160.6M 压铸铝制品 ', '套', 140, '华艺灯饰', '159 1824 9694', '中山古镇', '江门一期', '42944', 45);</v>
      </c>
      <c r="M322" s="2" t="str">
        <f t="shared" si="9"/>
        <v>insert into purchase_items (name, category, specification, unit, price, vendor, phone, origin, purchaser, purchasingDate, amount) values ('草坪灯', '辅材', 'HY-CPD-0160.6M 压铸铝制品 ', '套', 140, '华艺灯饰', '159 1824 9694', '中山古镇', '江门一期', '42944', 45);'草坪灯', '辅材', 'HY-CPD-0160.6M 压铸铝制品 ', '套', 140, '华艺灯饰', '159 1824 9694', '中山古镇', '江门一期', '42944', 45)</v>
      </c>
    </row>
    <row r="323" spans="1:13" x14ac:dyDescent="0.15">
      <c r="A323" s="2" t="s">
        <v>2539</v>
      </c>
      <c r="B323" s="2" t="s">
        <v>2527</v>
      </c>
      <c r="C323" s="2" t="s">
        <v>2540</v>
      </c>
      <c r="D323" s="2" t="s">
        <v>2226</v>
      </c>
      <c r="E323" s="2">
        <v>285</v>
      </c>
      <c r="F323" s="2" t="s">
        <v>2522</v>
      </c>
      <c r="G323" s="2" t="s">
        <v>2523</v>
      </c>
      <c r="H323" s="2" t="s">
        <v>2541</v>
      </c>
      <c r="I323" s="4">
        <v>43100</v>
      </c>
      <c r="J323" s="2" t="s">
        <v>188</v>
      </c>
      <c r="K323" s="2">
        <v>6</v>
      </c>
      <c r="L323" s="2" t="str">
        <f t="shared" si="8"/>
        <v>insert into purchase_items (name, category, specification, unit, price, vendor, phone, origin, purchaser, purchasingDate, amount) values ('草坪灯', '辅材', 'CACI2', '套', 285, '中山市正日照明有限公司', '138 2477 9158', 'CACP2', '中山火炬', '43100', 6);</v>
      </c>
      <c r="M323" s="2" t="str">
        <f t="shared" si="9"/>
        <v>insert into purchase_items (name, category, specification, unit, price, vendor, phone, origin, purchaser, purchasingDate, amount) values ('草坪灯', '辅材', 'CACI2', '套', 285, '中山市正日照明有限公司', '138 2477 9158', 'CACP2', '中山火炬', '43100', 6);'草坪灯', '辅材', 'CACI2', '套', 285, '中山市正日照明有限公司', '138 2477 9158', 'CACP2', '中山火炬', '43100', 6)</v>
      </c>
    </row>
    <row r="324" spans="1:13" x14ac:dyDescent="0.15">
      <c r="A324" s="2">
        <v>5118</v>
      </c>
      <c r="B324" s="2" t="s">
        <v>2542</v>
      </c>
      <c r="C324" s="2" t="s">
        <v>2543</v>
      </c>
      <c r="D324" s="2" t="s">
        <v>2226</v>
      </c>
      <c r="E324" s="2">
        <v>88</v>
      </c>
      <c r="F324" s="2" t="s">
        <v>2515</v>
      </c>
      <c r="G324" s="2" t="s">
        <v>2516</v>
      </c>
      <c r="H324" s="2" t="s">
        <v>2517</v>
      </c>
      <c r="I324" s="4">
        <v>42855</v>
      </c>
      <c r="J324" s="2" t="s">
        <v>442</v>
      </c>
      <c r="K324" s="2">
        <v>24</v>
      </c>
      <c r="L324" s="2" t="str">
        <f t="shared" ref="L324:L357" si="10">CONCATENATE($M$2,"'",B324,$L$2,$B$2,$L$2,C324,$L$2,D324,"', ",E324,", '",F324,$L$2,G324,$L$2,H324,$L$2,J324,$L$2,I324,"', ",K324,");")</f>
        <v>insert into purchase_items (name, category, specification, unit, price, vendor, phone, origin, purchaser, purchasingDate, amount) values ('插泥灯', '辅材', 'HY-CND-018（直径85*H200MM)', '套', 88, '华艺灯饰', '159 1824 9694', '中山古镇', '陈村花湾城', '42855', 24);</v>
      </c>
      <c r="M324" s="2" t="str">
        <f t="shared" ref="M324:M357" si="11">CONCATENATE(L324,"'",B324,$L$2,$B$2,$L$2,C324,$L$2,D324,"', ",E324,", '",F324,$L$2,G324,$L$2,H324,$L$2,J324,$L$2,I324,"', ",K324,")")</f>
        <v>insert into purchase_items (name, category, specification, unit, price, vendor, phone, origin, purchaser, purchasingDate, amount) values ('插泥灯', '辅材', 'HY-CND-018（直径85*H200MM)', '套', 88, '华艺灯饰', '159 1824 9694', '中山古镇', '陈村花湾城', '42855', 24);'插泥灯', '辅材', 'HY-CND-018（直径85*H200MM)', '套', 88, '华艺灯饰', '159 1824 9694', '中山古镇', '陈村花湾城', '42855', 24)</v>
      </c>
    </row>
    <row r="325" spans="1:13" x14ac:dyDescent="0.15">
      <c r="A325" s="2" t="s">
        <v>2544</v>
      </c>
      <c r="B325" s="2" t="s">
        <v>2542</v>
      </c>
      <c r="C325" s="2" t="s">
        <v>2545</v>
      </c>
      <c r="D325" s="2" t="s">
        <v>2226</v>
      </c>
      <c r="E325" s="2">
        <v>125</v>
      </c>
      <c r="F325" s="2" t="s">
        <v>2522</v>
      </c>
      <c r="G325" s="2" t="s">
        <v>2523</v>
      </c>
      <c r="H325" s="2" t="s">
        <v>2546</v>
      </c>
      <c r="I325" s="4">
        <v>43100</v>
      </c>
      <c r="J325" s="2" t="s">
        <v>188</v>
      </c>
      <c r="K325" s="2">
        <v>2</v>
      </c>
      <c r="L325" s="2" t="str">
        <f t="shared" si="10"/>
        <v>insert into purchase_items (name, category, specification, unit, price, vendor, phone, origin, purchaser, purchasingDate, amount) values ('插泥灯', '辅材', 'CACI3', '套', 125, '中山市正日照明有限公司', '138 2477 9158', 'CACP3', '中山火炬', '43100', 2);</v>
      </c>
      <c r="M325" s="2" t="str">
        <f t="shared" si="11"/>
        <v>insert into purchase_items (name, category, specification, unit, price, vendor, phone, origin, purchaser, purchasingDate, amount) values ('插泥灯', '辅材', 'CACI3', '套', 125, '中山市正日照明有限公司', '138 2477 9158', 'CACP3', '中山火炬', '43100', 2);'插泥灯', '辅材', 'CACI3', '套', 125, '中山市正日照明有限公司', '138 2477 9158', 'CACP3', '中山火炬', '43100', 2)</v>
      </c>
    </row>
    <row r="326" spans="1:13" x14ac:dyDescent="0.15">
      <c r="A326" s="2" t="s">
        <v>2547</v>
      </c>
      <c r="B326" s="2" t="s">
        <v>2542</v>
      </c>
      <c r="C326" s="2" t="s">
        <v>2548</v>
      </c>
      <c r="D326" s="2" t="s">
        <v>2226</v>
      </c>
      <c r="E326" s="2">
        <v>125</v>
      </c>
      <c r="F326" s="2" t="s">
        <v>2522</v>
      </c>
      <c r="G326" s="2" t="s">
        <v>2523</v>
      </c>
      <c r="H326" s="2" t="s">
        <v>2549</v>
      </c>
      <c r="I326" s="4">
        <v>43100</v>
      </c>
      <c r="J326" s="2" t="s">
        <v>188</v>
      </c>
      <c r="K326" s="2">
        <v>6</v>
      </c>
      <c r="L326" s="2" t="str">
        <f t="shared" si="10"/>
        <v>insert into purchase_items (name, category, specification, unit, price, vendor, phone, origin, purchaser, purchasingDate, amount) values ('插泥灯', '辅材', 'CACI4', '套', 125, '中山市正日照明有限公司', '138 2477 9158', 'CACP4', '中山火炬', '43100', 6);</v>
      </c>
      <c r="M326" s="2" t="str">
        <f t="shared" si="11"/>
        <v>insert into purchase_items (name, category, specification, unit, price, vendor, phone, origin, purchaser, purchasingDate, amount) values ('插泥灯', '辅材', 'CACI4', '套', 125, '中山市正日照明有限公司', '138 2477 9158', 'CACP4', '中山火炬', '43100', 6);'插泥灯', '辅材', 'CACI4', '套', 125, '中山市正日照明有限公司', '138 2477 9158', 'CACP4', '中山火炬', '43100', 6)</v>
      </c>
    </row>
    <row r="327" spans="1:13" x14ac:dyDescent="0.15">
      <c r="A327" s="2">
        <v>5119</v>
      </c>
      <c r="B327" s="2" t="s">
        <v>2550</v>
      </c>
      <c r="C327" s="2" t="s">
        <v>2551</v>
      </c>
      <c r="D327" s="2" t="s">
        <v>1280</v>
      </c>
      <c r="E327" s="2">
        <v>410</v>
      </c>
      <c r="F327" s="2" t="s">
        <v>2405</v>
      </c>
      <c r="G327" s="2" t="s">
        <v>2366</v>
      </c>
      <c r="H327" s="2" t="s">
        <v>273</v>
      </c>
      <c r="I327" s="4">
        <v>42855</v>
      </c>
      <c r="J327" s="2" t="s">
        <v>442</v>
      </c>
      <c r="K327" s="2">
        <v>2</v>
      </c>
      <c r="L327" s="2" t="str">
        <f t="shared" si="10"/>
        <v>insert into purchase_items (name, category, specification, unit, price, vendor, phone, origin, purchaser, purchasingDate, amount) values ('柱头灯', '辅材', '300*300*H500', '个', 410, '晶亮路灯厂', '137 0253 0441', '中山', '陈村花湾城', '42855', 2);</v>
      </c>
      <c r="M327" s="2" t="str">
        <f t="shared" si="11"/>
        <v>insert into purchase_items (name, category, specification, unit, price, vendor, phone, origin, purchaser, purchasingDate, amount) values ('柱头灯', '辅材', '300*300*H500', '个', 410, '晶亮路灯厂', '137 0253 0441', '中山', '陈村花湾城', '42855', 2);'柱头灯', '辅材', '300*300*H500', '个', 410, '晶亮路灯厂', '137 0253 0441', '中山', '陈村花湾城', '42855', 2)</v>
      </c>
    </row>
    <row r="328" spans="1:13" x14ac:dyDescent="0.15">
      <c r="A328" s="2">
        <v>5120</v>
      </c>
      <c r="B328" s="2" t="s">
        <v>2552</v>
      </c>
      <c r="C328" s="2" t="s">
        <v>2441</v>
      </c>
      <c r="D328" s="2" t="s">
        <v>1280</v>
      </c>
      <c r="E328" s="2">
        <v>350</v>
      </c>
      <c r="F328" s="2" t="s">
        <v>2338</v>
      </c>
      <c r="G328" s="2" t="s">
        <v>2339</v>
      </c>
      <c r="H328" s="2" t="s">
        <v>2553</v>
      </c>
      <c r="I328" s="4">
        <v>42855</v>
      </c>
      <c r="J328" s="2" t="s">
        <v>442</v>
      </c>
      <c r="K328" s="2">
        <v>10</v>
      </c>
      <c r="L328" s="2" t="str">
        <f t="shared" si="10"/>
        <v>insert into purchase_items (name, category, specification, unit, price, vendor, phone, origin, purchaser, purchasingDate, amount) values ('大灯柱', '辅材', 'CACJ1', '个', 350, '高清', '186 8929 6930', 'CACQ1', '陈村花湾城', '42855', 10);</v>
      </c>
      <c r="M328" s="2" t="str">
        <f t="shared" si="11"/>
        <v>insert into purchase_items (name, category, specification, unit, price, vendor, phone, origin, purchaser, purchasingDate, amount) values ('大灯柱', '辅材', 'CACJ1', '个', 350, '高清', '186 8929 6930', 'CACQ1', '陈村花湾城', '42855', 10);'大灯柱', '辅材', 'CACJ1', '个', 350, '高清', '186 8929 6930', 'CACQ1', '陈村花湾城', '42855', 10)</v>
      </c>
    </row>
    <row r="329" spans="1:13" x14ac:dyDescent="0.15">
      <c r="A329" s="2">
        <v>5121</v>
      </c>
      <c r="B329" s="2" t="s">
        <v>2554</v>
      </c>
      <c r="C329" s="2" t="s">
        <v>2443</v>
      </c>
      <c r="D329" s="2" t="s">
        <v>1280</v>
      </c>
      <c r="E329" s="2">
        <v>150</v>
      </c>
      <c r="F329" s="2" t="s">
        <v>2338</v>
      </c>
      <c r="G329" s="2" t="s">
        <v>2339</v>
      </c>
      <c r="H329" s="2" t="s">
        <v>2555</v>
      </c>
      <c r="I329" s="4">
        <v>42855</v>
      </c>
      <c r="J329" s="2" t="s">
        <v>442</v>
      </c>
      <c r="K329" s="2">
        <v>2</v>
      </c>
      <c r="L329" s="2" t="str">
        <f t="shared" si="10"/>
        <v>insert into purchase_items (name, category, specification, unit, price, vendor, phone, origin, purchaser, purchasingDate, amount) values ('小灯柱', '辅材', 'CACK1', '个', 150, '高清', '186 8929 6930', 'CACR1', '陈村花湾城', '42855', 2);</v>
      </c>
      <c r="M329" s="2" t="str">
        <f t="shared" si="11"/>
        <v>insert into purchase_items (name, category, specification, unit, price, vendor, phone, origin, purchaser, purchasingDate, amount) values ('小灯柱', '辅材', 'CACK1', '个', 150, '高清', '186 8929 6930', 'CACR1', '陈村花湾城', '42855', 2);'小灯柱', '辅材', 'CACK1', '个', 150, '高清', '186 8929 6930', 'CACR1', '陈村花湾城', '42855', 2)</v>
      </c>
    </row>
    <row r="330" spans="1:13" x14ac:dyDescent="0.15">
      <c r="A330" s="2">
        <v>5122</v>
      </c>
      <c r="B330" s="2" t="s">
        <v>2556</v>
      </c>
      <c r="C330" s="2" t="s">
        <v>2557</v>
      </c>
      <c r="D330" s="2" t="s">
        <v>1280</v>
      </c>
      <c r="E330" s="2">
        <v>150</v>
      </c>
      <c r="F330" s="2" t="s">
        <v>2365</v>
      </c>
      <c r="G330" s="2" t="s">
        <v>2366</v>
      </c>
      <c r="H330" s="2" t="s">
        <v>273</v>
      </c>
      <c r="I330" s="4">
        <v>42905</v>
      </c>
      <c r="J330" s="2" t="s">
        <v>43</v>
      </c>
      <c r="K330" s="2">
        <v>10</v>
      </c>
      <c r="L330" s="2" t="str">
        <f t="shared" si="10"/>
        <v>insert into purchase_items (name, category, specification, unit, price, vendor, phone, origin, purchaser, purchasingDate, amount) values ('投光灯', '辅材', '100W LED白光', '个', 150, '区兆添', '137 0253 0441', '中山', '江门一期', '42905', 10);</v>
      </c>
      <c r="M330" s="2" t="str">
        <f t="shared" si="11"/>
        <v>insert into purchase_items (name, category, specification, unit, price, vendor, phone, origin, purchaser, purchasingDate, amount) values ('投光灯', '辅材', '100W LED白光', '个', 150, '区兆添', '137 0253 0441', '中山', '江门一期', '42905', 10);'投光灯', '辅材', '100W LED白光', '个', 150, '区兆添', '137 0253 0441', '中山', '江门一期', '42905', 10)</v>
      </c>
    </row>
    <row r="331" spans="1:13" x14ac:dyDescent="0.15">
      <c r="A331" s="2" t="s">
        <v>2558</v>
      </c>
      <c r="B331" s="2" t="s">
        <v>2556</v>
      </c>
      <c r="C331" s="2" t="s">
        <v>2559</v>
      </c>
      <c r="D331" s="2" t="s">
        <v>2226</v>
      </c>
      <c r="E331" s="2">
        <v>135</v>
      </c>
      <c r="F331" s="2" t="s">
        <v>2522</v>
      </c>
      <c r="G331" s="2" t="s">
        <v>2523</v>
      </c>
      <c r="H331" s="2" t="s">
        <v>2560</v>
      </c>
      <c r="I331" s="4">
        <v>43100</v>
      </c>
      <c r="J331" s="2" t="s">
        <v>188</v>
      </c>
      <c r="K331" s="2">
        <v>19</v>
      </c>
      <c r="L331" s="2" t="str">
        <f t="shared" si="10"/>
        <v>insert into purchase_items (name, category, specification, unit, price, vendor, phone, origin, purchaser, purchasingDate, amount) values ('投光灯', '辅材', 'CACK2', '套', 135, '中山市正日照明有限公司', '138 2477 9158', 'CACR2', '中山火炬', '43100', 19);</v>
      </c>
      <c r="M331" s="2" t="str">
        <f t="shared" si="11"/>
        <v>insert into purchase_items (name, category, specification, unit, price, vendor, phone, origin, purchaser, purchasingDate, amount) values ('投光灯', '辅材', 'CACK2', '套', 135, '中山市正日照明有限公司', '138 2477 9158', 'CACR2', '中山火炬', '43100', 19);'投光灯', '辅材', 'CACK2', '套', 135, '中山市正日照明有限公司', '138 2477 9158', 'CACR2', '中山火炬', '43100', 19)</v>
      </c>
    </row>
    <row r="332" spans="1:13" x14ac:dyDescent="0.15">
      <c r="A332" s="2">
        <v>5123</v>
      </c>
      <c r="B332" s="2" t="s">
        <v>2561</v>
      </c>
      <c r="C332" s="2" t="s">
        <v>2562</v>
      </c>
      <c r="D332" s="2" t="s">
        <v>2226</v>
      </c>
      <c r="E332" s="2">
        <v>173</v>
      </c>
      <c r="F332" s="2" t="s">
        <v>2515</v>
      </c>
      <c r="G332" s="2" t="s">
        <v>2516</v>
      </c>
      <c r="H332" s="2" t="s">
        <v>2517</v>
      </c>
      <c r="I332" s="4">
        <v>42944</v>
      </c>
      <c r="J332" s="2" t="s">
        <v>43</v>
      </c>
      <c r="K332" s="2">
        <v>50</v>
      </c>
      <c r="L332" s="2" t="str">
        <f t="shared" si="10"/>
        <v>insert into purchase_items (name, category, specification, unit, price, vendor, phone, origin, purchaser, purchasingDate, amount) values ('泛光灯', '辅材', 'HY-FGD-019 175*130*50铝材', '套', 173, '华艺灯饰', '159 1824 9694', '中山古镇', '江门一期', '42944', 50);</v>
      </c>
      <c r="M332" s="2" t="str">
        <f t="shared" si="11"/>
        <v>insert into purchase_items (name, category, specification, unit, price, vendor, phone, origin, purchaser, purchasingDate, amount) values ('泛光灯', '辅材', 'HY-FGD-019 175*130*50铝材', '套', 173, '华艺灯饰', '159 1824 9694', '中山古镇', '江门一期', '42944', 50);'泛光灯', '辅材', 'HY-FGD-019 175*130*50铝材', '套', 173, '华艺灯饰', '159 1824 9694', '中山古镇', '江门一期', '42944', 50)</v>
      </c>
    </row>
    <row r="333" spans="1:13" x14ac:dyDescent="0.15">
      <c r="A333" s="2" t="s">
        <v>2563</v>
      </c>
      <c r="B333" s="2" t="s">
        <v>2561</v>
      </c>
      <c r="C333" s="2" t="s">
        <v>2564</v>
      </c>
      <c r="D333" s="2" t="s">
        <v>1280</v>
      </c>
      <c r="E333" s="2">
        <v>173</v>
      </c>
      <c r="F333" s="2" t="s">
        <v>2515</v>
      </c>
      <c r="G333" s="2" t="s">
        <v>2516</v>
      </c>
      <c r="H333" s="2" t="s">
        <v>2517</v>
      </c>
      <c r="I333" s="4">
        <v>42825</v>
      </c>
      <c r="J333" s="2" t="s">
        <v>86</v>
      </c>
      <c r="K333" s="2">
        <v>30</v>
      </c>
      <c r="L333" s="2" t="str">
        <f t="shared" si="10"/>
        <v>insert into purchase_items (name, category, specification, unit, price, vendor, phone, origin, purchaser, purchasingDate, amount) values ('泛光灯', '辅材', 'LED 175*130*50 20W220V白', '个', 173, '华艺灯饰', '159 1824 9694', '中山古镇', '江门售楼部', '42825', 30);</v>
      </c>
      <c r="M333" s="2" t="str">
        <f t="shared" si="11"/>
        <v>insert into purchase_items (name, category, specification, unit, price, vendor, phone, origin, purchaser, purchasingDate, amount) values ('泛光灯', '辅材', 'LED 175*130*50 20W220V白', '个', 173, '华艺灯饰', '159 1824 9694', '中山古镇', '江门售楼部', '42825', 30);'泛光灯', '辅材', 'LED 175*130*50 20W220V白', '个', 173, '华艺灯饰', '159 1824 9694', '中山古镇', '江门售楼部', '42825', 30)</v>
      </c>
    </row>
    <row r="334" spans="1:13" x14ac:dyDescent="0.15">
      <c r="A334" s="2">
        <v>5124</v>
      </c>
      <c r="B334" s="2" t="s">
        <v>2565</v>
      </c>
      <c r="C334" s="2" t="s">
        <v>2566</v>
      </c>
      <c r="D334" s="2" t="s">
        <v>2226</v>
      </c>
      <c r="E334" s="2">
        <v>165</v>
      </c>
      <c r="F334" s="2" t="s">
        <v>2515</v>
      </c>
      <c r="G334" s="2" t="s">
        <v>2516</v>
      </c>
      <c r="H334" s="2" t="s">
        <v>2517</v>
      </c>
      <c r="I334" s="4">
        <v>42944</v>
      </c>
      <c r="J334" s="2" t="s">
        <v>43</v>
      </c>
      <c r="K334" s="2">
        <v>8</v>
      </c>
      <c r="L334" s="2" t="str">
        <f t="shared" si="10"/>
        <v>insert into purchase_items (name, category, specification, unit, price, vendor, phone, origin, purchaser, purchasingDate, amount) values ('水底灯', '辅材', 'HY-S01 D100*H80不锈钢+钢化玻', '套', 165, '华艺灯饰', '159 1824 9694', '中山古镇', '江门一期', '42944', 8);</v>
      </c>
      <c r="M334" s="2" t="str">
        <f t="shared" si="11"/>
        <v>insert into purchase_items (name, category, specification, unit, price, vendor, phone, origin, purchaser, purchasingDate, amount) values ('水底灯', '辅材', 'HY-S01 D100*H80不锈钢+钢化玻', '套', 165, '华艺灯饰', '159 1824 9694', '中山古镇', '江门一期', '42944', 8);'水底灯', '辅材', 'HY-S01 D100*H80不锈钢+钢化玻', '套', 165, '华艺灯饰', '159 1824 9694', '中山古镇', '江门一期', '42944', 8)</v>
      </c>
    </row>
    <row r="335" spans="1:13" x14ac:dyDescent="0.15">
      <c r="A335" s="2" t="s">
        <v>2567</v>
      </c>
      <c r="B335" s="2" t="s">
        <v>2565</v>
      </c>
      <c r="C335" s="2" t="s">
        <v>2568</v>
      </c>
      <c r="D335" s="2" t="s">
        <v>2226</v>
      </c>
      <c r="E335" s="2">
        <v>125</v>
      </c>
      <c r="F335" s="2" t="s">
        <v>2522</v>
      </c>
      <c r="G335" s="2" t="s">
        <v>2523</v>
      </c>
      <c r="H335" s="2" t="s">
        <v>2569</v>
      </c>
      <c r="I335" s="4">
        <v>43100</v>
      </c>
      <c r="J335" s="2" t="s">
        <v>188</v>
      </c>
      <c r="K335" s="2">
        <v>3</v>
      </c>
      <c r="L335" s="2" t="str">
        <f t="shared" si="10"/>
        <v>insert into purchase_items (name, category, specification, unit, price, vendor, phone, origin, purchaser, purchasingDate, amount) values ('水底灯', '辅材', 'CACK3', '套', 125, '中山市正日照明有限公司', '138 2477 9158', 'CACR3', '中山火炬', '43100', 3);</v>
      </c>
      <c r="M335" s="2" t="str">
        <f t="shared" si="11"/>
        <v>insert into purchase_items (name, category, specification, unit, price, vendor, phone, origin, purchaser, purchasingDate, amount) values ('水底灯', '辅材', 'CACK3', '套', 125, '中山市正日照明有限公司', '138 2477 9158', 'CACR3', '中山火炬', '43100', 3);'水底灯', '辅材', 'CACK3', '套', 125, '中山市正日照明有限公司', '138 2477 9158', 'CACR3', '中山火炬', '43100', 3)</v>
      </c>
    </row>
    <row r="336" spans="1:13" x14ac:dyDescent="0.15">
      <c r="A336" s="2">
        <v>5125</v>
      </c>
      <c r="B336" s="2" t="s">
        <v>2570</v>
      </c>
      <c r="C336" s="2" t="s">
        <v>2571</v>
      </c>
      <c r="D336" s="2" t="s">
        <v>2226</v>
      </c>
      <c r="E336" s="2">
        <v>150</v>
      </c>
      <c r="F336" s="2" t="s">
        <v>2515</v>
      </c>
      <c r="G336" s="2" t="s">
        <v>2516</v>
      </c>
      <c r="H336" s="2" t="s">
        <v>2517</v>
      </c>
      <c r="I336" s="4">
        <v>42944</v>
      </c>
      <c r="J336" s="2" t="s">
        <v>43</v>
      </c>
      <c r="K336" s="2">
        <v>27</v>
      </c>
      <c r="L336" s="2" t="str">
        <f t="shared" si="10"/>
        <v>insert into purchase_items (name, category, specification, unit, price, vendor, phone, origin, purchaser, purchasingDate, amount) values ('涌泉灯', '辅材', 'HY-SDD-022 直径1300MMH85MM', '套', 150, '华艺灯饰', '159 1824 9694', '中山古镇', '江门一期', '42944', 27);</v>
      </c>
      <c r="M336" s="2" t="str">
        <f t="shared" si="11"/>
        <v>insert into purchase_items (name, category, specification, unit, price, vendor, phone, origin, purchaser, purchasingDate, amount) values ('涌泉灯', '辅材', 'HY-SDD-022 直径1300MMH85MM', '套', 150, '华艺灯饰', '159 1824 9694', '中山古镇', '江门一期', '42944', 27);'涌泉灯', '辅材', 'HY-SDD-022 直径1300MMH85MM', '套', 150, '华艺灯饰', '159 1824 9694', '中山古镇', '江门一期', '42944', 27)</v>
      </c>
    </row>
    <row r="337" spans="1:13" x14ac:dyDescent="0.15">
      <c r="A337" s="2">
        <v>5126</v>
      </c>
      <c r="B337" s="2" t="s">
        <v>2572</v>
      </c>
      <c r="C337" s="2" t="s">
        <v>2573</v>
      </c>
      <c r="D337" s="2" t="s">
        <v>2226</v>
      </c>
      <c r="E337" s="2">
        <v>200</v>
      </c>
      <c r="F337" s="2" t="s">
        <v>2515</v>
      </c>
      <c r="G337" s="2" t="s">
        <v>2516</v>
      </c>
      <c r="H337" s="2" t="s">
        <v>2517</v>
      </c>
      <c r="I337" s="4">
        <v>42944</v>
      </c>
      <c r="J337" s="2" t="s">
        <v>43</v>
      </c>
      <c r="K337" s="2">
        <v>23</v>
      </c>
      <c r="L337" s="2" t="str">
        <f t="shared" si="10"/>
        <v>insert into purchase_items (name, category, specification, unit, price, vendor, phone, origin, purchaser, purchasingDate, amount) values ('泳池壁灯', '辅材', 'HY-SDD-023 直径150*95MM', '套', 200, '华艺灯饰', '159 1824 9694', '中山古镇', '江门一期', '42944', 23);</v>
      </c>
      <c r="M337" s="2" t="str">
        <f t="shared" si="11"/>
        <v>insert into purchase_items (name, category, specification, unit, price, vendor, phone, origin, purchaser, purchasingDate, amount) values ('泳池壁灯', '辅材', 'HY-SDD-023 直径150*95MM', '套', 200, '华艺灯饰', '159 1824 9694', '中山古镇', '江门一期', '42944', 23);'泳池壁灯', '辅材', 'HY-SDD-023 直径150*95MM', '套', 200, '华艺灯饰', '159 1824 9694', '中山古镇', '江门一期', '42944', 23)</v>
      </c>
    </row>
    <row r="338" spans="1:13" x14ac:dyDescent="0.15">
      <c r="A338" s="2">
        <v>5127</v>
      </c>
      <c r="B338" s="2" t="s">
        <v>2574</v>
      </c>
      <c r="C338" s="2" t="s">
        <v>2575</v>
      </c>
      <c r="D338" s="2" t="s">
        <v>2226</v>
      </c>
      <c r="E338" s="2">
        <v>129</v>
      </c>
      <c r="F338" s="2" t="s">
        <v>2515</v>
      </c>
      <c r="G338" s="2" t="s">
        <v>2516</v>
      </c>
      <c r="H338" s="2" t="s">
        <v>2517</v>
      </c>
      <c r="I338" s="4">
        <v>42944</v>
      </c>
      <c r="J338" s="2" t="s">
        <v>43</v>
      </c>
      <c r="K338" s="2">
        <v>2</v>
      </c>
      <c r="L338" s="2" t="str">
        <f t="shared" si="10"/>
        <v>insert into purchase_items (name, category, specification, unit, price, vendor, phone, origin, purchaser, purchasingDate, amount) values ('明装射灯', '辅材', 'HY-TD-OB1 D190*H238MM铝合', '套', 129, '华艺灯饰', '159 1824 9694', '中山古镇', '江门一期', '42944', 2);</v>
      </c>
      <c r="M338" s="2" t="str">
        <f t="shared" si="11"/>
        <v>insert into purchase_items (name, category, specification, unit, price, vendor, phone, origin, purchaser, purchasingDate, amount) values ('明装射灯', '辅材', 'HY-TD-OB1 D190*H238MM铝合', '套', 129, '华艺灯饰', '159 1824 9694', '中山古镇', '江门一期', '42944', 2);'明装射灯', '辅材', 'HY-TD-OB1 D190*H238MM铝合', '套', 129, '华艺灯饰', '159 1824 9694', '中山古镇', '江门一期', '42944', 2)</v>
      </c>
    </row>
    <row r="339" spans="1:13" x14ac:dyDescent="0.15">
      <c r="A339" s="2">
        <v>5128</v>
      </c>
      <c r="B339" s="2" t="s">
        <v>2576</v>
      </c>
      <c r="C339" s="2" t="s">
        <v>2577</v>
      </c>
      <c r="D339" s="2" t="s">
        <v>1748</v>
      </c>
      <c r="E339" s="2">
        <v>43</v>
      </c>
      <c r="F339" s="2" t="s">
        <v>2405</v>
      </c>
      <c r="G339" s="2" t="s">
        <v>2366</v>
      </c>
      <c r="H339" s="2" t="s">
        <v>273</v>
      </c>
      <c r="I339" s="4">
        <v>42825</v>
      </c>
      <c r="J339" s="4" t="s">
        <v>86</v>
      </c>
      <c r="K339" s="2">
        <v>169</v>
      </c>
      <c r="L339" s="2" t="str">
        <f t="shared" si="10"/>
        <v>insert into purchase_items (name, category, specification, unit, price, vendor, phone, origin, purchaser, purchasingDate, amount) values ('LED星星网灯', '辅材', '1.5*1.5米 6.4W220V', '张', 43, '晶亮路灯厂', '137 0253 0441', '中山', '江门售楼部', '42825', 169);</v>
      </c>
      <c r="M339" s="2" t="str">
        <f t="shared" si="11"/>
        <v>insert into purchase_items (name, category, specification, unit, price, vendor, phone, origin, purchaser, purchasingDate, amount) values ('LED星星网灯', '辅材', '1.5*1.5米 6.4W220V', '张', 43, '晶亮路灯厂', '137 0253 0441', '中山', '江门售楼部', '42825', 169);'LED星星网灯', '辅材', '1.5*1.5米 6.4W220V', '张', 43, '晶亮路灯厂', '137 0253 0441', '中山', '江门售楼部', '42825', 169)</v>
      </c>
    </row>
    <row r="340" spans="1:13" x14ac:dyDescent="0.15">
      <c r="A340" s="2">
        <v>5129</v>
      </c>
      <c r="B340" s="2" t="s">
        <v>2578</v>
      </c>
      <c r="C340" s="2" t="s">
        <v>2579</v>
      </c>
      <c r="D340" s="2" t="s">
        <v>2226</v>
      </c>
      <c r="E340" s="2">
        <v>2500</v>
      </c>
      <c r="F340" s="2" t="s">
        <v>2405</v>
      </c>
      <c r="G340" s="2" t="s">
        <v>2366</v>
      </c>
      <c r="H340" s="2" t="s">
        <v>273</v>
      </c>
      <c r="I340" s="4">
        <v>42825</v>
      </c>
      <c r="J340" s="4" t="s">
        <v>86</v>
      </c>
      <c r="K340" s="2">
        <v>2</v>
      </c>
      <c r="L340" s="2" t="str">
        <f t="shared" si="10"/>
        <v>insert into purchase_items (name, category, specification, unit, price, vendor, phone, origin, purchaser, purchasingDate, amount) values ('投影灯', '辅材', '8米', '套', 2500, '晶亮路灯厂', '137 0253 0441', '中山', '江门售楼部', '42825', 2);</v>
      </c>
      <c r="M340" s="2" t="str">
        <f t="shared" si="11"/>
        <v>insert into purchase_items (name, category, specification, unit, price, vendor, phone, origin, purchaser, purchasingDate, amount) values ('投影灯', '辅材', '8米', '套', 2500, '晶亮路灯厂', '137 0253 0441', '中山', '江门售楼部', '42825', 2);'投影灯', '辅材', '8米', '套', 2500, '晶亮路灯厂', '137 0253 0441', '中山', '江门售楼部', '42825', 2)</v>
      </c>
    </row>
    <row r="341" spans="1:13" x14ac:dyDescent="0.15">
      <c r="A341" s="2" t="s">
        <v>2580</v>
      </c>
      <c r="B341" s="2" t="s">
        <v>2578</v>
      </c>
      <c r="C341" s="2" t="s">
        <v>2581</v>
      </c>
      <c r="D341" s="2" t="s">
        <v>1280</v>
      </c>
      <c r="E341" s="2">
        <v>800</v>
      </c>
      <c r="F341" s="2" t="s">
        <v>2405</v>
      </c>
      <c r="G341" s="2" t="s">
        <v>2366</v>
      </c>
      <c r="H341" s="2" t="s">
        <v>273</v>
      </c>
      <c r="I341" s="4">
        <v>42855</v>
      </c>
      <c r="J341" s="4" t="s">
        <v>86</v>
      </c>
      <c r="K341" s="2">
        <v>6</v>
      </c>
      <c r="L341" s="2" t="str">
        <f t="shared" si="10"/>
        <v>insert into purchase_items (name, category, specification, unit, price, vendor, phone, origin, purchaser, purchasingDate, amount) values ('投影灯', '辅材', '28WLED', '个', 800, '晶亮路灯厂', '137 0253 0441', '中山', '江门售楼部', '42855', 6);</v>
      </c>
      <c r="M341" s="2" t="str">
        <f t="shared" si="11"/>
        <v>insert into purchase_items (name, category, specification, unit, price, vendor, phone, origin, purchaser, purchasingDate, amount) values ('投影灯', '辅材', '28WLED', '个', 800, '晶亮路灯厂', '137 0253 0441', '中山', '江门售楼部', '42855', 6);'投影灯', '辅材', '28WLED', '个', 800, '晶亮路灯厂', '137 0253 0441', '中山', '江门售楼部', '42855', 6)</v>
      </c>
    </row>
    <row r="342" spans="1:13" x14ac:dyDescent="0.15">
      <c r="A342" s="2">
        <v>5130</v>
      </c>
      <c r="B342" s="2" t="s">
        <v>2582</v>
      </c>
      <c r="C342" s="2" t="s">
        <v>2583</v>
      </c>
      <c r="D342" s="2" t="s">
        <v>2226</v>
      </c>
      <c r="E342" s="2">
        <v>94</v>
      </c>
      <c r="F342" s="2" t="s">
        <v>2515</v>
      </c>
      <c r="G342" s="2" t="s">
        <v>2516</v>
      </c>
      <c r="H342" s="2" t="s">
        <v>2517</v>
      </c>
      <c r="I342" s="4">
        <v>42825</v>
      </c>
      <c r="J342" s="4" t="s">
        <v>86</v>
      </c>
      <c r="K342" s="2">
        <v>41</v>
      </c>
      <c r="L342" s="2" t="str">
        <f t="shared" si="10"/>
        <v>insert into purchase_items (name, category, specification, unit, price, vendor, phone, origin, purchaser, purchasingDate, amount) values ('LED地埋灯', '辅材', '100*85 DC12V白', '套', 94, '华艺灯饰', '159 1824 9694', '中山古镇', '江门售楼部', '42825', 41);</v>
      </c>
      <c r="M342" s="2" t="str">
        <f t="shared" si="11"/>
        <v>insert into purchase_items (name, category, specification, unit, price, vendor, phone, origin, purchaser, purchasingDate, amount) values ('LED地埋灯', '辅材', '100*85 DC12V白', '套', 94, '华艺灯饰', '159 1824 9694', '中山古镇', '江门售楼部', '42825', 41);'LED地埋灯', '辅材', '100*85 DC12V白', '套', 94, '华艺灯饰', '159 1824 9694', '中山古镇', '江门售楼部', '42825', 41)</v>
      </c>
    </row>
    <row r="343" spans="1:13" x14ac:dyDescent="0.15">
      <c r="A343" s="2" t="s">
        <v>2584</v>
      </c>
      <c r="B343" s="2" t="s">
        <v>2582</v>
      </c>
      <c r="C343" s="2" t="s">
        <v>2585</v>
      </c>
      <c r="D343" s="2" t="s">
        <v>2226</v>
      </c>
      <c r="E343" s="2">
        <v>68</v>
      </c>
      <c r="F343" s="2" t="s">
        <v>2515</v>
      </c>
      <c r="G343" s="2" t="s">
        <v>2516</v>
      </c>
      <c r="H343" s="2" t="s">
        <v>2517</v>
      </c>
      <c r="I343" s="4">
        <v>42825</v>
      </c>
      <c r="J343" s="4" t="s">
        <v>86</v>
      </c>
      <c r="K343" s="2">
        <v>90</v>
      </c>
      <c r="L343" s="2" t="str">
        <f t="shared" si="10"/>
        <v>insert into purchase_items (name, category, specification, unit, price, vendor, phone, origin, purchaser, purchasingDate, amount) values ('LED地埋灯', '辅材', '65*80 DC12V1W蓝40白50', '套', 68, '华艺灯饰', '159 1824 9694', '中山古镇', '江门售楼部', '42825', 90);</v>
      </c>
      <c r="M343" s="2" t="str">
        <f t="shared" si="11"/>
        <v>insert into purchase_items (name, category, specification, unit, price, vendor, phone, origin, purchaser, purchasingDate, amount) values ('LED地埋灯', '辅材', '65*80 DC12V1W蓝40白50', '套', 68, '华艺灯饰', '159 1824 9694', '中山古镇', '江门售楼部', '42825', 90);'LED地埋灯', '辅材', '65*80 DC12V1W蓝40白50', '套', 68, '华艺灯饰', '159 1824 9694', '中山古镇', '江门售楼部', '42825', 90)</v>
      </c>
    </row>
    <row r="344" spans="1:13" x14ac:dyDescent="0.15">
      <c r="A344" s="2" t="s">
        <v>2586</v>
      </c>
      <c r="B344" s="2" t="s">
        <v>2582</v>
      </c>
      <c r="C344" s="2" t="s">
        <v>2587</v>
      </c>
      <c r="D344" s="2" t="s">
        <v>1280</v>
      </c>
      <c r="E344" s="2">
        <v>62</v>
      </c>
      <c r="F344" s="2" t="s">
        <v>2515</v>
      </c>
      <c r="G344" s="2" t="s">
        <v>2516</v>
      </c>
      <c r="H344" s="2" t="s">
        <v>2517</v>
      </c>
      <c r="I344" s="4">
        <v>42825</v>
      </c>
      <c r="J344" s="4" t="s">
        <v>86</v>
      </c>
      <c r="K344" s="2">
        <v>35</v>
      </c>
      <c r="L344" s="2" t="str">
        <f t="shared" si="10"/>
        <v>insert into purchase_items (name, category, specification, unit, price, vendor, phone, origin, purchaser, purchasingDate, amount) values ('LED地埋灯', '辅材', '42*72 DC12V1W白', '个', 62, '华艺灯饰', '159 1824 9694', '中山古镇', '江门售楼部', '42825', 35);</v>
      </c>
      <c r="M344" s="2" t="str">
        <f t="shared" si="11"/>
        <v>insert into purchase_items (name, category, specification, unit, price, vendor, phone, origin, purchaser, purchasingDate, amount) values ('LED地埋灯', '辅材', '42*72 DC12V1W白', '个', 62, '华艺灯饰', '159 1824 9694', '中山古镇', '江门售楼部', '42825', 35);'LED地埋灯', '辅材', '42*72 DC12V1W白', '个', 62, '华艺灯饰', '159 1824 9694', '中山古镇', '江门售楼部', '42825', 35)</v>
      </c>
    </row>
    <row r="345" spans="1:13" x14ac:dyDescent="0.15">
      <c r="A345" s="2" t="s">
        <v>2588</v>
      </c>
      <c r="B345" s="2" t="s">
        <v>2582</v>
      </c>
      <c r="C345" s="2" t="s">
        <v>2451</v>
      </c>
      <c r="D345" s="2" t="s">
        <v>2226</v>
      </c>
      <c r="E345" s="2">
        <v>115</v>
      </c>
      <c r="F345" s="2" t="s">
        <v>2522</v>
      </c>
      <c r="G345" s="2" t="s">
        <v>2523</v>
      </c>
      <c r="H345" s="2" t="s">
        <v>2589</v>
      </c>
      <c r="I345" s="4">
        <v>43100</v>
      </c>
      <c r="J345" s="4" t="s">
        <v>188</v>
      </c>
      <c r="K345" s="2">
        <v>2</v>
      </c>
      <c r="L345" s="2" t="str">
        <f t="shared" si="10"/>
        <v>insert into purchase_items (name, category, specification, unit, price, vendor, phone, origin, purchaser, purchasingDate, amount) values ('LED地埋灯', '辅材', 'CACL1', '套', 115, '中山市正日照明有限公司', '138 2477 9158', 'CACR4', '中山火炬', '43100', 2);</v>
      </c>
      <c r="M345" s="2" t="str">
        <f t="shared" si="11"/>
        <v>insert into purchase_items (name, category, specification, unit, price, vendor, phone, origin, purchaser, purchasingDate, amount) values ('LED地埋灯', '辅材', 'CACL1', '套', 115, '中山市正日照明有限公司', '138 2477 9158', 'CACR4', '中山火炬', '43100', 2);'LED地埋灯', '辅材', 'CACL1', '套', 115, '中山市正日照明有限公司', '138 2477 9158', 'CACR4', '中山火炬', '43100', 2)</v>
      </c>
    </row>
    <row r="346" spans="1:13" x14ac:dyDescent="0.15">
      <c r="A346" s="7" t="s">
        <v>2590</v>
      </c>
      <c r="B346" s="2" t="s">
        <v>4619</v>
      </c>
      <c r="C346" s="2" t="s">
        <v>2591</v>
      </c>
      <c r="D346" s="2" t="s">
        <v>1280</v>
      </c>
      <c r="E346" s="2">
        <v>73</v>
      </c>
      <c r="F346" s="2" t="s">
        <v>2515</v>
      </c>
      <c r="G346" s="2" t="s">
        <v>2516</v>
      </c>
      <c r="H346" s="2" t="s">
        <v>2517</v>
      </c>
      <c r="I346" s="4">
        <v>42825</v>
      </c>
      <c r="J346" s="4" t="s">
        <v>86</v>
      </c>
      <c r="K346" s="2">
        <v>10</v>
      </c>
      <c r="L346" s="2" t="str">
        <f t="shared" si="10"/>
        <v>insert into purchase_items (name, category, specification, unit, price, vendor, phone, origin, purchaser, purchasingDate, amount) values ('LED嵌墙灯', '辅材', '225*125*90 5W220V白', '个', 73, '华艺灯饰', '159 1824 9694', '中山古镇', '江门售楼部', '42825', 10);</v>
      </c>
      <c r="M346" s="2" t="str">
        <f t="shared" si="11"/>
        <v>insert into purchase_items (name, category, specification, unit, price, vendor, phone, origin, purchaser, purchasingDate, amount) values ('LED嵌墙灯', '辅材', '225*125*90 5W220V白', '个', 73, '华艺灯饰', '159 1824 9694', '中山古镇', '江门售楼部', '42825', 10);'LED嵌墙灯', '辅材', '225*125*90 5W220V白', '个', 73, '华艺灯饰', '159 1824 9694', '中山古镇', '江门售楼部', '42825', 10)</v>
      </c>
    </row>
    <row r="347" spans="1:13" x14ac:dyDescent="0.15">
      <c r="A347" s="2">
        <v>5131</v>
      </c>
      <c r="B347" s="2" t="s">
        <v>2592</v>
      </c>
      <c r="C347" s="2" t="s">
        <v>2455</v>
      </c>
      <c r="D347" s="2" t="s">
        <v>2226</v>
      </c>
      <c r="E347" s="2">
        <v>135</v>
      </c>
      <c r="F347" s="2" t="s">
        <v>2522</v>
      </c>
      <c r="G347" s="2" t="s">
        <v>2523</v>
      </c>
      <c r="H347" s="2" t="s">
        <v>2593</v>
      </c>
      <c r="I347" s="4">
        <v>43100</v>
      </c>
      <c r="J347" s="4" t="s">
        <v>188</v>
      </c>
      <c r="K347" s="2">
        <v>8</v>
      </c>
      <c r="L347" s="2" t="str">
        <f t="shared" si="10"/>
        <v>insert into purchase_items (name, category, specification, unit, price, vendor, phone, origin, purchaser, purchasingDate, amount) values ('壁灯', '辅材', 'CACL2', '套', 135, '中山市正日照明有限公司', '138 2477 9158', 'CACR5', '中山火炬', '43100', 8);</v>
      </c>
      <c r="M347" s="2" t="str">
        <f t="shared" si="11"/>
        <v>insert into purchase_items (name, category, specification, unit, price, vendor, phone, origin, purchaser, purchasingDate, amount) values ('壁灯', '辅材', 'CACL2', '套', 135, '中山市正日照明有限公司', '138 2477 9158', 'CACR5', '中山火炬', '43100', 8);'壁灯', '辅材', 'CACL2', '套', 135, '中山市正日照明有限公司', '138 2477 9158', 'CACR5', '中山火炬', '43100', 8)</v>
      </c>
    </row>
    <row r="348" spans="1:13" x14ac:dyDescent="0.15">
      <c r="A348" s="2">
        <v>5132</v>
      </c>
      <c r="B348" s="2" t="s">
        <v>2594</v>
      </c>
      <c r="C348" s="2" t="s">
        <v>2595</v>
      </c>
      <c r="D348" s="2" t="s">
        <v>2596</v>
      </c>
      <c r="E348" s="2">
        <v>25</v>
      </c>
      <c r="F348" s="2" t="s">
        <v>2405</v>
      </c>
      <c r="G348" s="2" t="s">
        <v>2366</v>
      </c>
      <c r="H348" s="2" t="s">
        <v>273</v>
      </c>
      <c r="I348" s="4">
        <v>42947</v>
      </c>
      <c r="J348" s="4" t="s">
        <v>86</v>
      </c>
      <c r="K348" s="2">
        <v>40</v>
      </c>
      <c r="L348" s="2" t="str">
        <f t="shared" si="10"/>
        <v>insert into purchase_items (name, category, specification, unit, price, vendor, phone, origin, purchaser, purchasingDate, amount) values ('长灯串暖白光', '辅材', '10米 3000K', '串', 25, '晶亮路灯厂', '137 0253 0441', '中山', '江门售楼部', '42947', 40);</v>
      </c>
      <c r="M348" s="2" t="str">
        <f t="shared" si="11"/>
        <v>insert into purchase_items (name, category, specification, unit, price, vendor, phone, origin, purchaser, purchasingDate, amount) values ('长灯串暖白光', '辅材', '10米 3000K', '串', 25, '晶亮路灯厂', '137 0253 0441', '中山', '江门售楼部', '42947', 40);'长灯串暖白光', '辅材', '10米 3000K', '串', 25, '晶亮路灯厂', '137 0253 0441', '中山', '江门售楼部', '42947', 40)</v>
      </c>
    </row>
    <row r="349" spans="1:13" x14ac:dyDescent="0.15">
      <c r="A349" s="2">
        <v>5133</v>
      </c>
      <c r="B349" s="2" t="s">
        <v>2597</v>
      </c>
      <c r="C349" s="2" t="s">
        <v>2598</v>
      </c>
      <c r="D349" s="2" t="s">
        <v>2599</v>
      </c>
      <c r="E349" s="2">
        <v>2800</v>
      </c>
      <c r="F349" s="2" t="s">
        <v>2600</v>
      </c>
      <c r="G349" s="2" t="s">
        <v>2601</v>
      </c>
      <c r="H349" s="2" t="s">
        <v>2602</v>
      </c>
      <c r="I349" s="4">
        <v>43075</v>
      </c>
      <c r="J349" s="4" t="s">
        <v>1272</v>
      </c>
      <c r="K349" s="2">
        <v>1</v>
      </c>
      <c r="L349" s="2" t="str">
        <f t="shared" si="10"/>
        <v>insert into purchase_items (name, category, specification, unit, price, vendor, phone, origin, purchaser, purchasingDate, amount) values ('化粪池', '辅材', '4立方米', '台', 2800, '滕玉娥', '138 2619 9699', 'CACR6', '财富中心', '43075', 1);</v>
      </c>
      <c r="M349" s="2" t="str">
        <f t="shared" si="11"/>
        <v>insert into purchase_items (name, category, specification, unit, price, vendor, phone, origin, purchaser, purchasingDate, amount) values ('化粪池', '辅材', '4立方米', '台', 2800, '滕玉娥', '138 2619 9699', 'CACR6', '财富中心', '43075', 1);'化粪池', '辅材', '4立方米', '台', 2800, '滕玉娥', '138 2619 9699', 'CACR6', '财富中心', '43075', 1)</v>
      </c>
    </row>
    <row r="350" spans="1:13" x14ac:dyDescent="0.15">
      <c r="A350" s="2" t="s">
        <v>2603</v>
      </c>
      <c r="B350" s="2" t="s">
        <v>2597</v>
      </c>
      <c r="C350" s="2" t="s">
        <v>2604</v>
      </c>
      <c r="D350" s="2" t="s">
        <v>1280</v>
      </c>
      <c r="E350" s="2">
        <v>21500</v>
      </c>
      <c r="F350" s="2" t="s">
        <v>2605</v>
      </c>
      <c r="G350" s="2" t="s">
        <v>2545</v>
      </c>
      <c r="H350" s="2" t="s">
        <v>2606</v>
      </c>
      <c r="I350" s="4">
        <v>43033</v>
      </c>
      <c r="J350" s="4" t="s">
        <v>188</v>
      </c>
      <c r="K350" s="2">
        <v>1</v>
      </c>
      <c r="L350" s="2" t="str">
        <f t="shared" si="10"/>
        <v>insert into purchase_items (name, category, specification, unit, price, vendor, phone, origin, purchaser, purchasingDate, amount) values ('化粪池', '辅材', '玻璃 50立方', '个', 21500, '广州市远思洋建筑建材有限公司', 'CACI3', 'CACR7', '中山火炬', '43033', 1);</v>
      </c>
      <c r="M350" s="2" t="str">
        <f t="shared" si="11"/>
        <v>insert into purchase_items (name, category, specification, unit, price, vendor, phone, origin, purchaser, purchasingDate, amount) values ('化粪池', '辅材', '玻璃 50立方', '个', 21500, '广州市远思洋建筑建材有限公司', 'CACI3', 'CACR7', '中山火炬', '43033', 1);'化粪池', '辅材', '玻璃 50立方', '个', 21500, '广州市远思洋建筑建材有限公司', 'CACI3', 'CACR7', '中山火炬', '43033', 1)</v>
      </c>
    </row>
    <row r="351" spans="1:13" x14ac:dyDescent="0.15">
      <c r="A351" s="2" t="s">
        <v>2607</v>
      </c>
      <c r="B351" s="2" t="s">
        <v>2597</v>
      </c>
      <c r="C351" s="2" t="s">
        <v>2608</v>
      </c>
      <c r="D351" s="2" t="s">
        <v>1280</v>
      </c>
      <c r="E351" s="2">
        <v>21500</v>
      </c>
      <c r="F351" s="2" t="s">
        <v>2605</v>
      </c>
      <c r="G351" s="2" t="s">
        <v>2548</v>
      </c>
      <c r="H351" s="2" t="s">
        <v>2609</v>
      </c>
      <c r="I351" s="4">
        <v>43100</v>
      </c>
      <c r="J351" s="4" t="s">
        <v>188</v>
      </c>
      <c r="K351" s="2">
        <v>1</v>
      </c>
      <c r="L351" s="2" t="str">
        <f t="shared" si="10"/>
        <v>insert into purchase_items (name, category, specification, unit, price, vendor, phone, origin, purchaser, purchasingDate, amount) values ('化粪池', '辅材', '钢化玻璃 50立方', '个', 21500, '广州市远思洋建筑建材有限公司', 'CACI4', 'CACR8', '中山火炬', '43100', 1);</v>
      </c>
      <c r="M351" s="2" t="str">
        <f t="shared" si="11"/>
        <v>insert into purchase_items (name, category, specification, unit, price, vendor, phone, origin, purchaser, purchasingDate, amount) values ('化粪池', '辅材', '钢化玻璃 50立方', '个', 21500, '广州市远思洋建筑建材有限公司', 'CACI4', 'CACR8', '中山火炬', '43100', 1);'化粪池', '辅材', '钢化玻璃 50立方', '个', 21500, '广州市远思洋建筑建材有限公司', 'CACI4', 'CACR8', '中山火炬', '43100', 1)</v>
      </c>
    </row>
    <row r="352" spans="1:13" x14ac:dyDescent="0.15">
      <c r="A352" s="2">
        <v>5134</v>
      </c>
      <c r="B352" s="2" t="s">
        <v>2610</v>
      </c>
      <c r="C352" s="2" t="s">
        <v>2611</v>
      </c>
      <c r="D352" s="2" t="s">
        <v>2226</v>
      </c>
      <c r="E352" s="2">
        <v>7660</v>
      </c>
      <c r="F352" s="2" t="s">
        <v>2612</v>
      </c>
      <c r="G352" s="2" t="s">
        <v>2613</v>
      </c>
      <c r="H352" s="2" t="s">
        <v>2614</v>
      </c>
      <c r="I352" s="4">
        <v>43100</v>
      </c>
      <c r="J352" s="4" t="s">
        <v>188</v>
      </c>
      <c r="K352" s="2">
        <v>1</v>
      </c>
      <c r="L352" s="2" t="str">
        <f t="shared" si="10"/>
        <v>insert into purchase_items (name, category, specification, unit, price, vendor, phone, origin, purchaser, purchasingDate, amount) values ('配电箱', '辅材', '1000*1300*250', '套', 7660, '佛山市阳辉明电气设备有限公司', 'CACI5', 'CACR9', '中山火炬', '43100', 1);</v>
      </c>
      <c r="M352" s="2" t="str">
        <f t="shared" si="11"/>
        <v>insert into purchase_items (name, category, specification, unit, price, vendor, phone, origin, purchaser, purchasingDate, amount) values ('配电箱', '辅材', '1000*1300*250', '套', 7660, '佛山市阳辉明电气设备有限公司', 'CACI5', 'CACR9', '中山火炬', '43100', 1);'配电箱', '辅材', '1000*1300*250', '套', 7660, '佛山市阳辉明电气设备有限公司', 'CACI5', 'CACR9', '中山火炬', '43100', 1)</v>
      </c>
    </row>
    <row r="353" spans="1:13" x14ac:dyDescent="0.15">
      <c r="A353" s="2" t="s">
        <v>2615</v>
      </c>
      <c r="B353" s="2" t="s">
        <v>2610</v>
      </c>
      <c r="C353" s="2" t="s">
        <v>2616</v>
      </c>
      <c r="D353" s="2" t="s">
        <v>2226</v>
      </c>
      <c r="E353" s="2">
        <v>4640</v>
      </c>
      <c r="F353" s="2" t="s">
        <v>2612</v>
      </c>
      <c r="G353" s="2" t="s">
        <v>2617</v>
      </c>
      <c r="H353" s="2" t="s">
        <v>2618</v>
      </c>
      <c r="I353" s="4">
        <v>43100</v>
      </c>
      <c r="J353" s="4" t="s">
        <v>188</v>
      </c>
      <c r="K353" s="2">
        <v>1</v>
      </c>
      <c r="L353" s="2" t="str">
        <f t="shared" si="10"/>
        <v>insert into purchase_items (name, category, specification, unit, price, vendor, phone, origin, purchaser, purchasingDate, amount) values ('配电箱', '辅材', '1000*800*250', '套', 4640, '佛山市阳辉明电气设备有限公司', 'CACI6', 'CACR10', '中山火炬', '43100', 1);</v>
      </c>
      <c r="M353" s="2" t="str">
        <f t="shared" si="11"/>
        <v>insert into purchase_items (name, category, specification, unit, price, vendor, phone, origin, purchaser, purchasingDate, amount) values ('配电箱', '辅材', '1000*800*250', '套', 4640, '佛山市阳辉明电气设备有限公司', 'CACI6', 'CACR10', '中山火炬', '43100', 1);'配电箱', '辅材', '1000*800*250', '套', 4640, '佛山市阳辉明电气设备有限公司', 'CACI6', 'CACR10', '中山火炬', '43100', 1)</v>
      </c>
    </row>
    <row r="354" spans="1:13" x14ac:dyDescent="0.15">
      <c r="A354" s="2">
        <v>5135</v>
      </c>
      <c r="B354" s="2" t="s">
        <v>2619</v>
      </c>
      <c r="C354" s="2" t="s">
        <v>2620</v>
      </c>
      <c r="D354" s="2" t="s">
        <v>2599</v>
      </c>
      <c r="E354" s="2">
        <v>3260</v>
      </c>
      <c r="F354" s="2" t="s">
        <v>2621</v>
      </c>
      <c r="G354" s="2" t="s">
        <v>2622</v>
      </c>
      <c r="H354" s="2" t="s">
        <v>2623</v>
      </c>
      <c r="I354" s="4">
        <v>43100</v>
      </c>
      <c r="J354" s="4" t="s">
        <v>188</v>
      </c>
      <c r="K354" s="2">
        <v>5</v>
      </c>
      <c r="L354" s="2" t="str">
        <f t="shared" si="10"/>
        <v>insert into purchase_items (name, category, specification, unit, price, vendor, phone, origin, purchaser, purchasingDate, amount) values ('潜水泵', '辅材', '100BWQ65-15-55', '台', 3260, '广州市白云泵业集团有限公司', 'CACI7', 'CACR11', '中山火炬', '43100', 5);</v>
      </c>
      <c r="M354" s="2" t="str">
        <f t="shared" si="11"/>
        <v>insert into purchase_items (name, category, specification, unit, price, vendor, phone, origin, purchaser, purchasingDate, amount) values ('潜水泵', '辅材', '100BWQ65-15-55', '台', 3260, '广州市白云泵业集团有限公司', 'CACI7', 'CACR11', '中山火炬', '43100', 5);'潜水泵', '辅材', '100BWQ65-15-55', '台', 3260, '广州市白云泵业集团有限公司', 'CACI7', 'CACR11', '中山火炬', '43100', 5)</v>
      </c>
    </row>
    <row r="355" spans="1:13" x14ac:dyDescent="0.15">
      <c r="A355" s="2" t="s">
        <v>2624</v>
      </c>
      <c r="B355" s="2" t="s">
        <v>2619</v>
      </c>
      <c r="C355" s="2" t="s">
        <v>2625</v>
      </c>
      <c r="D355" s="2" t="s">
        <v>2599</v>
      </c>
      <c r="E355" s="2">
        <v>1950</v>
      </c>
      <c r="F355" s="2" t="s">
        <v>2621</v>
      </c>
      <c r="G355" s="2" t="s">
        <v>2626</v>
      </c>
      <c r="H355" s="2" t="s">
        <v>2627</v>
      </c>
      <c r="I355" s="4">
        <v>43100</v>
      </c>
      <c r="J355" s="4" t="s">
        <v>188</v>
      </c>
      <c r="K355" s="2">
        <v>5</v>
      </c>
      <c r="L355" s="2" t="str">
        <f t="shared" si="10"/>
        <v>insert into purchase_items (name, category, specification, unit, price, vendor, phone, origin, purchaser, purchasingDate, amount) values ('潜水泵', '辅材', '80BWQ43-13-3', '台', 1950, '广州市白云泵业集团有限公司', 'CACI8', 'CACR12', '中山火炬', '43100', 5);</v>
      </c>
      <c r="M355" s="2" t="str">
        <f t="shared" si="11"/>
        <v>insert into purchase_items (name, category, specification, unit, price, vendor, phone, origin, purchaser, purchasingDate, amount) values ('潜水泵', '辅材', '80BWQ43-13-3', '台', 1950, '广州市白云泵业集团有限公司', 'CACI8', 'CACR12', '中山火炬', '43100', 5);'潜水泵', '辅材', '80BWQ43-13-3', '台', 1950, '广州市白云泵业集团有限公司', 'CACI8', 'CACR12', '中山火炬', '43100', 5)</v>
      </c>
    </row>
    <row r="356" spans="1:13" x14ac:dyDescent="0.15">
      <c r="A356" s="2">
        <v>5136</v>
      </c>
      <c r="B356" s="2" t="s">
        <v>2628</v>
      </c>
      <c r="C356" s="2" t="s">
        <v>2629</v>
      </c>
      <c r="D356" s="2" t="s">
        <v>2210</v>
      </c>
      <c r="E356" s="2">
        <v>225</v>
      </c>
      <c r="F356" s="2" t="s">
        <v>2630</v>
      </c>
      <c r="G356" s="2" t="s">
        <v>2631</v>
      </c>
      <c r="H356" s="2" t="s">
        <v>2632</v>
      </c>
      <c r="I356" s="4">
        <v>43100</v>
      </c>
      <c r="J356" s="4" t="s">
        <v>1272</v>
      </c>
      <c r="K356" s="2">
        <v>28</v>
      </c>
      <c r="L356" s="2" t="str">
        <f t="shared" si="10"/>
        <v>insert into purchase_items (name, category, specification, unit, price, vendor, phone, origin, purchaser, purchasingDate, amount) values ('挡车石', '辅材', '300*900', '支', 225, '黄明坤', 'CACI9', 'CACR13', '财富中心', '43100', 28);</v>
      </c>
      <c r="M356" s="2" t="str">
        <f t="shared" si="11"/>
        <v>insert into purchase_items (name, category, specification, unit, price, vendor, phone, origin, purchaser, purchasingDate, amount) values ('挡车石', '辅材', '300*900', '支', 225, '黄明坤', 'CACI9', 'CACR13', '财富中心', '43100', 28);'挡车石', '辅材', '300*900', '支', 225, '黄明坤', 'CACI9', 'CACR13', '财富中心', '43100', 28)</v>
      </c>
    </row>
    <row r="357" spans="1:13" x14ac:dyDescent="0.15">
      <c r="A357" s="2">
        <v>5137</v>
      </c>
      <c r="B357" s="2" t="s">
        <v>2633</v>
      </c>
      <c r="C357" s="2" t="s">
        <v>2459</v>
      </c>
      <c r="D357" s="2" t="s">
        <v>1773</v>
      </c>
      <c r="E357" s="2">
        <v>750</v>
      </c>
      <c r="F357" s="2" t="s">
        <v>2634</v>
      </c>
      <c r="G357" s="2" t="s">
        <v>2635</v>
      </c>
      <c r="H357" s="2" t="s">
        <v>2636</v>
      </c>
      <c r="I357" s="4">
        <v>43088</v>
      </c>
      <c r="J357" s="4" t="s">
        <v>188</v>
      </c>
      <c r="K357" s="2">
        <v>11.93</v>
      </c>
      <c r="L357" s="2" t="str">
        <f t="shared" si="10"/>
        <v>insert into purchase_items (name, category, specification, unit, price, vendor, phone, origin, purchaser, purchasingDate, amount) values ('泰山石', '辅材', 'CACL3', '吨', 750, '邓泽安', 'CACI10', 'CACR14', '中山火炬', '43088', 11.93);</v>
      </c>
      <c r="M357" s="2" t="str">
        <f t="shared" si="11"/>
        <v>insert into purchase_items (name, category, specification, unit, price, vendor, phone, origin, purchaser, purchasingDate, amount) values ('泰山石', '辅材', 'CACL3', '吨', 750, '邓泽安', 'CACI10', 'CACR14', '中山火炬', '43088', 11.93);'泰山石', '辅材', 'CACL3', '吨', 750, '邓泽安', 'CACI10', 'CACR14', '中山火炬', '43088', 11.93)</v>
      </c>
    </row>
  </sheetData>
  <phoneticPr fontId="4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3"/>
  <sheetViews>
    <sheetView workbookViewId="0">
      <pane xSplit="21460" topLeftCell="K1" activePane="topRight"/>
      <selection activeCell="E565" sqref="E565"/>
      <selection pane="topRight" activeCell="L2" sqref="L2:M3"/>
    </sheetView>
  </sheetViews>
  <sheetFormatPr baseColWidth="10" defaultColWidth="9" defaultRowHeight="14" x14ac:dyDescent="0.15"/>
  <cols>
    <col min="1" max="1" width="9" style="2"/>
    <col min="2" max="2" width="27.6640625" style="2" customWidth="1"/>
    <col min="3" max="3" width="40.33203125" style="2" customWidth="1"/>
    <col min="4" max="5" width="9" style="2"/>
    <col min="6" max="7" width="17.1640625" style="2" customWidth="1"/>
    <col min="8" max="8" width="23.33203125" style="2" customWidth="1"/>
    <col min="9" max="9" width="9" style="4"/>
    <col min="10" max="10" width="10.83203125" style="2" customWidth="1"/>
    <col min="11" max="16384" width="9" style="2"/>
  </cols>
  <sheetData>
    <row r="1" spans="1:13" ht="27" customHeight="1" x14ac:dyDescent="0.15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1253</v>
      </c>
      <c r="I1" s="4" t="s">
        <v>1254</v>
      </c>
      <c r="J1" s="4" t="s">
        <v>9</v>
      </c>
      <c r="K1" s="2" t="s">
        <v>1255</v>
      </c>
    </row>
    <row r="2" spans="1:13" s="1" customFormat="1" x14ac:dyDescent="0.15">
      <c r="B2" s="1" t="s">
        <v>2637</v>
      </c>
      <c r="I2" s="5"/>
      <c r="L2" s="26" t="s">
        <v>4618</v>
      </c>
      <c r="M2" s="2" t="str">
        <f>"insert into purchase_items (name, category, specification, unit, price, vendor, phone, origin, purchaser, purchasingDate, amount) values ("</f>
        <v>insert into purchase_items (name, category, specification, unit, price, vendor, phone, origin, purchaser, purchasingDate, amount) values (</v>
      </c>
    </row>
    <row r="3" spans="1:13" x14ac:dyDescent="0.15">
      <c r="A3" s="2">
        <v>6001</v>
      </c>
      <c r="B3" s="2" t="s">
        <v>2638</v>
      </c>
      <c r="C3" s="2" t="s">
        <v>2639</v>
      </c>
      <c r="D3" s="2" t="s">
        <v>2226</v>
      </c>
      <c r="E3" s="2">
        <v>300</v>
      </c>
      <c r="F3" s="2" t="s">
        <v>2307</v>
      </c>
      <c r="G3" s="2" t="s">
        <v>2308</v>
      </c>
      <c r="H3" s="2" t="s">
        <v>2168</v>
      </c>
      <c r="I3" s="4">
        <v>42732</v>
      </c>
      <c r="J3" s="2" t="s">
        <v>442</v>
      </c>
      <c r="K3" s="2">
        <v>8</v>
      </c>
      <c r="L3" s="2" t="str">
        <f>CONCATENATE($M$2,"'",B3,$L$2,$B$2,$L$2,C3,$L$2,D3,"', ",E3,", '",F3,$L$2,G3,$L$2,H3,$L$2,J3,$L$2,I3,"', ",K3,");")</f>
        <v>insert into purchase_items (name, category, specification, unit, price, vendor, phone, origin, purchaser, purchasingDate, amount) values ('黄金麻光面', '石材', '异形560*90*90', '套', 300, '信磊石材（王文水）', '185 0209 3068', '钟村', '陈村花湾城', '42732', 8);</v>
      </c>
    </row>
    <row r="4" spans="1:13" x14ac:dyDescent="0.15">
      <c r="A4" s="7" t="s">
        <v>2640</v>
      </c>
      <c r="B4" s="2" t="s">
        <v>2638</v>
      </c>
      <c r="C4" s="2" t="s">
        <v>2641</v>
      </c>
      <c r="D4" s="2" t="s">
        <v>1735</v>
      </c>
      <c r="E4" s="2">
        <v>70</v>
      </c>
      <c r="F4" s="2" t="s">
        <v>2307</v>
      </c>
      <c r="G4" s="2" t="s">
        <v>2308</v>
      </c>
      <c r="H4" s="2" t="s">
        <v>2168</v>
      </c>
      <c r="I4" s="4">
        <v>42732</v>
      </c>
      <c r="J4" s="2" t="s">
        <v>442</v>
      </c>
      <c r="K4" s="2">
        <v>32</v>
      </c>
      <c r="L4" s="2" t="str">
        <f t="shared" ref="L4:L67" si="0">CONCATENATE($M$2,"'",B4,$L$2,$B$2,$L$2,C4,$L$2,D4,"', ",E4,", '",F4,$L$2,G4,$L$2,H4,$L$2,J4,$L$2,I4,"', ",K4,");")</f>
        <v>insert into purchase_items (name, category, specification, unit, price, vendor, phone, origin, purchaser, purchasingDate, amount) values ('黄金麻光面', '石材', '异形780*150*70', '块', 70, '信磊石材（王文水）', '185 0209 3068', '钟村', '陈村花湾城', '42732', 32);</v>
      </c>
    </row>
    <row r="5" spans="1:13" x14ac:dyDescent="0.15">
      <c r="A5" s="7" t="s">
        <v>2642</v>
      </c>
      <c r="B5" s="2" t="s">
        <v>2638</v>
      </c>
      <c r="C5" s="2" t="s">
        <v>2639</v>
      </c>
      <c r="D5" s="2" t="s">
        <v>2226</v>
      </c>
      <c r="E5" s="2">
        <v>300</v>
      </c>
      <c r="F5" s="2" t="s">
        <v>2307</v>
      </c>
      <c r="G5" s="2" t="s">
        <v>2308</v>
      </c>
      <c r="H5" s="2" t="s">
        <v>2168</v>
      </c>
      <c r="I5" s="4">
        <v>42855</v>
      </c>
      <c r="J5" s="2" t="s">
        <v>442</v>
      </c>
      <c r="K5" s="2">
        <v>6</v>
      </c>
      <c r="L5" s="2" t="str">
        <f t="shared" si="0"/>
        <v>insert into purchase_items (name, category, specification, unit, price, vendor, phone, origin, purchaser, purchasingDate, amount) values ('黄金麻光面', '石材', '异形560*90*90', '套', 300, '信磊石材（王文水）', '185 0209 3068', '钟村', '陈村花湾城', '42855', 6);</v>
      </c>
    </row>
    <row r="6" spans="1:13" x14ac:dyDescent="0.15">
      <c r="A6" s="7" t="s">
        <v>2643</v>
      </c>
      <c r="B6" s="2" t="s">
        <v>2638</v>
      </c>
      <c r="C6" s="2" t="s">
        <v>2644</v>
      </c>
      <c r="D6" s="2" t="s">
        <v>2015</v>
      </c>
      <c r="E6" s="2">
        <v>120</v>
      </c>
      <c r="F6" s="2" t="s">
        <v>2307</v>
      </c>
      <c r="G6" s="2" t="s">
        <v>2308</v>
      </c>
      <c r="H6" s="2" t="s">
        <v>2168</v>
      </c>
      <c r="I6" s="4">
        <v>42947</v>
      </c>
      <c r="J6" s="2" t="s">
        <v>43</v>
      </c>
      <c r="K6" s="2">
        <v>55.066000000000003</v>
      </c>
      <c r="L6" s="2" t="str">
        <f t="shared" si="0"/>
        <v>insert into purchase_items (name, category, specification, unit, price, vendor, phone, origin, purchaser, purchasingDate, amount) values ('黄金麻光面', '石材', 'DAAA1', '平', 120, '信磊石材（王文水）', '185 0209 3068', '钟村', '江门一期', '42947', 55.066);</v>
      </c>
    </row>
    <row r="7" spans="1:13" x14ac:dyDescent="0.15">
      <c r="A7" s="7" t="s">
        <v>2645</v>
      </c>
      <c r="B7" s="2" t="s">
        <v>2638</v>
      </c>
      <c r="C7" s="2" t="s">
        <v>2646</v>
      </c>
      <c r="D7" s="2" t="s">
        <v>2015</v>
      </c>
      <c r="E7" s="2">
        <v>190</v>
      </c>
      <c r="F7" s="2" t="s">
        <v>2307</v>
      </c>
      <c r="G7" s="2" t="s">
        <v>2308</v>
      </c>
      <c r="H7" s="2" t="s">
        <v>2168</v>
      </c>
      <c r="I7" s="4">
        <v>42947</v>
      </c>
      <c r="J7" s="2" t="s">
        <v>43</v>
      </c>
      <c r="K7" s="2">
        <v>7.3949999999999996</v>
      </c>
      <c r="L7" s="2" t="str">
        <f t="shared" si="0"/>
        <v>insert into purchase_items (name, category, specification, unit, price, vendor, phone, origin, purchaser, purchasingDate, amount) values ('黄金麻光面', '石材', 'DAAA2', '平', 190, '信磊石材（王文水）', '185 0209 3068', '钟村', '江门一期', '42947', 7.395);</v>
      </c>
    </row>
    <row r="8" spans="1:13" x14ac:dyDescent="0.15">
      <c r="A8" s="2">
        <v>6002</v>
      </c>
      <c r="B8" s="2" t="s">
        <v>2647</v>
      </c>
      <c r="C8" s="2" t="s">
        <v>2648</v>
      </c>
      <c r="D8" s="2" t="s">
        <v>1029</v>
      </c>
      <c r="E8" s="2">
        <v>180</v>
      </c>
      <c r="F8" s="2" t="s">
        <v>2307</v>
      </c>
      <c r="G8" s="2" t="s">
        <v>2308</v>
      </c>
      <c r="H8" s="2" t="s">
        <v>2168</v>
      </c>
      <c r="I8" s="4">
        <v>42855</v>
      </c>
      <c r="J8" s="2" t="s">
        <v>442</v>
      </c>
      <c r="K8" s="2">
        <v>2.16</v>
      </c>
      <c r="L8" s="2" t="str">
        <f t="shared" si="0"/>
        <v>insert into purchase_items (name, category, specification, unit, price, vendor, phone, origin, purchaser, purchasingDate, amount) values ('黄金麻自然面', '石材', '600*100*30', '平米', 180, '信磊石材（王文水）', '185 0209 3068', '钟村', '陈村花湾城', '42855', 2.16);</v>
      </c>
    </row>
    <row r="9" spans="1:13" x14ac:dyDescent="0.15">
      <c r="A9" s="2">
        <v>6003</v>
      </c>
      <c r="B9" s="2" t="s">
        <v>2649</v>
      </c>
      <c r="C9" s="2" t="s">
        <v>2650</v>
      </c>
      <c r="D9" s="2" t="s">
        <v>2015</v>
      </c>
      <c r="E9" s="2">
        <v>50</v>
      </c>
      <c r="F9" s="2" t="s">
        <v>2307</v>
      </c>
      <c r="G9" s="2" t="s">
        <v>2308</v>
      </c>
      <c r="H9" s="2" t="s">
        <v>2168</v>
      </c>
      <c r="I9" s="4">
        <v>42732</v>
      </c>
      <c r="J9" s="2" t="s">
        <v>442</v>
      </c>
      <c r="K9" s="2">
        <v>32</v>
      </c>
      <c r="L9" s="2" t="str">
        <f t="shared" si="0"/>
        <v>insert into purchase_items (name, category, specification, unit, price, vendor, phone, origin, purchaser, purchasingDate, amount) values ('黄金麻荔面', '石材', '异形700*100*80', '平', 50, '信磊石材（王文水）', '185 0209 3068', '钟村', '陈村花湾城', '42732', 32);</v>
      </c>
    </row>
    <row r="10" spans="1:13" x14ac:dyDescent="0.15">
      <c r="A10" s="2" t="s">
        <v>2651</v>
      </c>
      <c r="B10" s="2" t="s">
        <v>2649</v>
      </c>
      <c r="C10" s="2" t="s">
        <v>2652</v>
      </c>
      <c r="D10" s="2" t="s">
        <v>1735</v>
      </c>
      <c r="E10" s="2">
        <v>75</v>
      </c>
      <c r="F10" s="2" t="s">
        <v>2307</v>
      </c>
      <c r="G10" s="2" t="s">
        <v>2308</v>
      </c>
      <c r="H10" s="2" t="s">
        <v>2168</v>
      </c>
      <c r="I10" s="4">
        <v>42732</v>
      </c>
      <c r="J10" s="2" t="s">
        <v>442</v>
      </c>
      <c r="K10" s="2">
        <v>32</v>
      </c>
      <c r="L10" s="2" t="str">
        <f t="shared" si="0"/>
        <v>insert into purchase_items (name, category, specification, unit, price, vendor, phone, origin, purchaser, purchasingDate, amount) values ('黄金麻荔面', '石材', '异形700*600*30', '块', 75, '信磊石材（王文水）', '185 0209 3068', '钟村', '陈村花湾城', '42732', 32);</v>
      </c>
    </row>
    <row r="11" spans="1:13" x14ac:dyDescent="0.15">
      <c r="A11" s="2" t="s">
        <v>2653</v>
      </c>
      <c r="B11" s="2" t="s">
        <v>2649</v>
      </c>
      <c r="C11" s="2" t="s">
        <v>2654</v>
      </c>
      <c r="D11" s="2" t="s">
        <v>1735</v>
      </c>
      <c r="E11" s="2">
        <v>300</v>
      </c>
      <c r="F11" s="2" t="s">
        <v>2307</v>
      </c>
      <c r="G11" s="2" t="s">
        <v>2308</v>
      </c>
      <c r="H11" s="2" t="s">
        <v>2168</v>
      </c>
      <c r="I11" s="4">
        <v>42732</v>
      </c>
      <c r="J11" s="2" t="s">
        <v>442</v>
      </c>
      <c r="K11" s="2">
        <v>16</v>
      </c>
      <c r="L11" s="2" t="str">
        <f t="shared" si="0"/>
        <v>insert into purchase_items (name, category, specification, unit, price, vendor, phone, origin, purchaser, purchasingDate, amount) values ('黄金麻荔面', '石材', '异形800*600*120', '块', 300, '信磊石材（王文水）', '185 0209 3068', '钟村', '陈村花湾城', '42732', 16);</v>
      </c>
    </row>
    <row r="12" spans="1:13" x14ac:dyDescent="0.15">
      <c r="A12" s="2" t="s">
        <v>2655</v>
      </c>
      <c r="B12" s="2" t="s">
        <v>2649</v>
      </c>
      <c r="C12" s="2" t="s">
        <v>2656</v>
      </c>
      <c r="D12" s="2" t="s">
        <v>2015</v>
      </c>
      <c r="E12" s="2">
        <v>120</v>
      </c>
      <c r="F12" s="2" t="s">
        <v>2307</v>
      </c>
      <c r="G12" s="2" t="s">
        <v>2308</v>
      </c>
      <c r="H12" s="2" t="s">
        <v>2168</v>
      </c>
      <c r="I12" s="4">
        <v>42732</v>
      </c>
      <c r="J12" s="2" t="s">
        <v>442</v>
      </c>
      <c r="K12" s="2">
        <v>16.23</v>
      </c>
      <c r="L12" s="2" t="str">
        <f t="shared" si="0"/>
        <v>insert into purchase_items (name, category, specification, unit, price, vendor, phone, origin, purchaser, purchasingDate, amount) values ('黄金麻荔面', '石材', '异形', '平', 120, '信磊石材（王文水）', '185 0209 3068', '钟村', '陈村花湾城', '42732', 16.23);</v>
      </c>
    </row>
    <row r="13" spans="1:13" x14ac:dyDescent="0.15">
      <c r="A13" s="2" t="s">
        <v>2657</v>
      </c>
      <c r="B13" s="2" t="s">
        <v>2649</v>
      </c>
      <c r="C13" s="2" t="s">
        <v>2652</v>
      </c>
      <c r="D13" s="2" t="s">
        <v>1029</v>
      </c>
      <c r="E13" s="2">
        <v>75</v>
      </c>
      <c r="F13" s="2" t="s">
        <v>2307</v>
      </c>
      <c r="G13" s="2" t="s">
        <v>2308</v>
      </c>
      <c r="H13" s="2" t="s">
        <v>2168</v>
      </c>
      <c r="I13" s="4">
        <v>42855</v>
      </c>
      <c r="J13" s="2" t="s">
        <v>442</v>
      </c>
      <c r="K13" s="2">
        <v>24</v>
      </c>
      <c r="L13" s="2" t="str">
        <f t="shared" si="0"/>
        <v>insert into purchase_items (name, category, specification, unit, price, vendor, phone, origin, purchaser, purchasingDate, amount) values ('黄金麻荔面', '石材', '异形700*600*30', '平米', 75, '信磊石材（王文水）', '185 0209 3068', '钟村', '陈村花湾城', '42855', 24);</v>
      </c>
    </row>
    <row r="14" spans="1:13" x14ac:dyDescent="0.15">
      <c r="A14" s="2" t="s">
        <v>2658</v>
      </c>
      <c r="B14" s="2" t="s">
        <v>2649</v>
      </c>
      <c r="C14" s="2" t="s">
        <v>2659</v>
      </c>
      <c r="D14" s="2" t="s">
        <v>1029</v>
      </c>
      <c r="E14" s="2">
        <v>70</v>
      </c>
      <c r="F14" s="2" t="s">
        <v>2307</v>
      </c>
      <c r="G14" s="2" t="s">
        <v>2308</v>
      </c>
      <c r="H14" s="2" t="s">
        <v>2168</v>
      </c>
      <c r="I14" s="4">
        <v>42855</v>
      </c>
      <c r="J14" s="2" t="s">
        <v>442</v>
      </c>
      <c r="K14" s="2">
        <v>24</v>
      </c>
      <c r="L14" s="2" t="str">
        <f t="shared" si="0"/>
        <v>insert into purchase_items (name, category, specification, unit, price, vendor, phone, origin, purchaser, purchasingDate, amount) values ('黄金麻荔面', '石材', '异形780*150*80', '平米', 70, '信磊石材（王文水）', '185 0209 3068', '钟村', '陈村花湾城', '42855', 24);</v>
      </c>
    </row>
    <row r="15" spans="1:13" x14ac:dyDescent="0.15">
      <c r="A15" s="2" t="s">
        <v>2660</v>
      </c>
      <c r="B15" s="2" t="s">
        <v>2649</v>
      </c>
      <c r="C15" s="2" t="s">
        <v>2656</v>
      </c>
      <c r="D15" s="2" t="s">
        <v>1029</v>
      </c>
      <c r="E15" s="2">
        <v>90</v>
      </c>
      <c r="F15" s="2" t="s">
        <v>2307</v>
      </c>
      <c r="G15" s="2" t="s">
        <v>2308</v>
      </c>
      <c r="H15" s="2" t="s">
        <v>2168</v>
      </c>
      <c r="I15" s="4">
        <v>42855</v>
      </c>
      <c r="J15" s="2" t="s">
        <v>442</v>
      </c>
      <c r="K15" s="2">
        <v>35.4</v>
      </c>
      <c r="L15" s="2" t="str">
        <f t="shared" si="0"/>
        <v>insert into purchase_items (name, category, specification, unit, price, vendor, phone, origin, purchaser, purchasingDate, amount) values ('黄金麻荔面', '石材', '异形', '平米', 90, '信磊石材（王文水）', '185 0209 3068', '钟村', '陈村花湾城', '42855', 35.4);</v>
      </c>
    </row>
    <row r="16" spans="1:13" x14ac:dyDescent="0.15">
      <c r="A16" s="2" t="s">
        <v>2661</v>
      </c>
      <c r="B16" s="2" t="s">
        <v>2649</v>
      </c>
      <c r="C16" s="2" t="s">
        <v>2656</v>
      </c>
      <c r="D16" s="2" t="s">
        <v>2015</v>
      </c>
      <c r="E16" s="2">
        <v>180</v>
      </c>
      <c r="F16" s="2" t="s">
        <v>2307</v>
      </c>
      <c r="G16" s="2" t="s">
        <v>2308</v>
      </c>
      <c r="H16" s="2" t="s">
        <v>2168</v>
      </c>
      <c r="I16" s="4">
        <v>42947</v>
      </c>
      <c r="J16" s="2" t="s">
        <v>442</v>
      </c>
      <c r="K16" s="2">
        <v>0.76900000000000002</v>
      </c>
      <c r="L16" s="2" t="str">
        <f t="shared" si="0"/>
        <v>insert into purchase_items (name, category, specification, unit, price, vendor, phone, origin, purchaser, purchasingDate, amount) values ('黄金麻荔面', '石材', '异形', '平', 180, '信磊石材（王文水）', '185 0209 3068', '钟村', '陈村花湾城', '42947', 0.769);</v>
      </c>
    </row>
    <row r="17" spans="1:12" x14ac:dyDescent="0.15">
      <c r="A17" s="2" t="s">
        <v>2662</v>
      </c>
      <c r="B17" s="2" t="s">
        <v>2649</v>
      </c>
      <c r="C17" s="2" t="s">
        <v>2656</v>
      </c>
      <c r="D17" s="2" t="s">
        <v>1735</v>
      </c>
      <c r="E17" s="2">
        <v>75</v>
      </c>
      <c r="F17" s="2" t="s">
        <v>2307</v>
      </c>
      <c r="G17" s="2" t="s">
        <v>2308</v>
      </c>
      <c r="H17" s="2" t="s">
        <v>2168</v>
      </c>
      <c r="I17" s="4">
        <v>42947</v>
      </c>
      <c r="J17" s="2" t="s">
        <v>442</v>
      </c>
      <c r="K17" s="2">
        <v>3</v>
      </c>
      <c r="L17" s="2" t="str">
        <f t="shared" si="0"/>
        <v>insert into purchase_items (name, category, specification, unit, price, vendor, phone, origin, purchaser, purchasingDate, amount) values ('黄金麻荔面', '石材', '异形', '块', 75, '信磊石材（王文水）', '185 0209 3068', '钟村', '陈村花湾城', '42947', 3);</v>
      </c>
    </row>
    <row r="18" spans="1:12" x14ac:dyDescent="0.15">
      <c r="A18" s="2" t="s">
        <v>2663</v>
      </c>
      <c r="B18" s="2" t="s">
        <v>2649</v>
      </c>
      <c r="C18" s="2" t="s">
        <v>2656</v>
      </c>
      <c r="D18" s="2" t="s">
        <v>2015</v>
      </c>
      <c r="E18" s="2">
        <v>350</v>
      </c>
      <c r="F18" s="2" t="s">
        <v>2307</v>
      </c>
      <c r="G18" s="2" t="s">
        <v>2308</v>
      </c>
      <c r="H18" s="2" t="s">
        <v>2168</v>
      </c>
      <c r="I18" s="4">
        <v>42947</v>
      </c>
      <c r="J18" s="2" t="s">
        <v>43</v>
      </c>
      <c r="K18" s="2">
        <v>6.2590000000000003</v>
      </c>
      <c r="L18" s="2" t="str">
        <f t="shared" si="0"/>
        <v>insert into purchase_items (name, category, specification, unit, price, vendor, phone, origin, purchaser, purchasingDate, amount) values ('黄金麻荔面', '石材', '异形', '平', 350, '信磊石材（王文水）', '185 0209 3068', '钟村', '江门一期', '42947', 6.259);</v>
      </c>
    </row>
    <row r="19" spans="1:12" x14ac:dyDescent="0.15">
      <c r="A19" s="2" t="s">
        <v>2664</v>
      </c>
      <c r="B19" s="2" t="s">
        <v>2649</v>
      </c>
      <c r="C19" s="2" t="s">
        <v>2656</v>
      </c>
      <c r="D19" s="2" t="s">
        <v>1753</v>
      </c>
      <c r="E19" s="2">
        <v>56</v>
      </c>
      <c r="F19" s="2" t="s">
        <v>2307</v>
      </c>
      <c r="G19" s="2" t="s">
        <v>2308</v>
      </c>
      <c r="H19" s="2" t="s">
        <v>2168</v>
      </c>
      <c r="I19" s="4">
        <v>42947</v>
      </c>
      <c r="J19" s="2" t="s">
        <v>43</v>
      </c>
      <c r="K19" s="2">
        <v>11.38</v>
      </c>
      <c r="L19" s="2" t="str">
        <f t="shared" si="0"/>
        <v>insert into purchase_items (name, category, specification, unit, price, vendor, phone, origin, purchaser, purchasingDate, amount) values ('黄金麻荔面', '石材', '异形', '米', 56, '信磊石材（王文水）', '185 0209 3068', '钟村', '江门一期', '42947', 11.38);</v>
      </c>
    </row>
    <row r="20" spans="1:12" x14ac:dyDescent="0.15">
      <c r="A20" s="2" t="s">
        <v>2665</v>
      </c>
      <c r="B20" s="2" t="s">
        <v>2649</v>
      </c>
      <c r="C20" s="2" t="s">
        <v>2666</v>
      </c>
      <c r="D20" s="2" t="s">
        <v>1753</v>
      </c>
      <c r="E20" s="2">
        <v>3</v>
      </c>
      <c r="F20" s="2" t="s">
        <v>2307</v>
      </c>
      <c r="G20" s="2" t="s">
        <v>2308</v>
      </c>
      <c r="H20" s="2" t="s">
        <v>2168</v>
      </c>
      <c r="I20" s="4">
        <v>42947</v>
      </c>
      <c r="J20" s="2" t="s">
        <v>43</v>
      </c>
      <c r="K20" s="2">
        <v>107.1</v>
      </c>
      <c r="L20" s="2" t="str">
        <f t="shared" si="0"/>
        <v>insert into purchase_items (name, category, specification, unit, price, vendor, phone, origin, purchaser, purchasingDate, amount) values ('黄金麻荔面', '石材', 'DAAC1', '米', 3, '信磊石材（王文水）', '185 0209 3068', '钟村', '江门一期', '42947', 107.1);</v>
      </c>
    </row>
    <row r="21" spans="1:12" x14ac:dyDescent="0.15">
      <c r="A21" s="2" t="s">
        <v>2667</v>
      </c>
      <c r="B21" s="2" t="s">
        <v>2649</v>
      </c>
      <c r="C21" s="2" t="s">
        <v>2668</v>
      </c>
      <c r="D21" s="2" t="s">
        <v>2015</v>
      </c>
      <c r="E21" s="2">
        <v>350</v>
      </c>
      <c r="F21" s="2" t="s">
        <v>2307</v>
      </c>
      <c r="G21" s="2" t="s">
        <v>2308</v>
      </c>
      <c r="H21" s="2" t="s">
        <v>2168</v>
      </c>
      <c r="I21" s="4">
        <v>42947</v>
      </c>
      <c r="J21" s="2" t="s">
        <v>43</v>
      </c>
      <c r="K21" s="2">
        <v>7.2</v>
      </c>
      <c r="L21" s="2" t="str">
        <f t="shared" si="0"/>
        <v>insert into purchase_items (name, category, specification, unit, price, vendor, phone, origin, purchaser, purchasingDate, amount) values ('黄金麻荔面', '石材', 'DAAC2', '平', 350, '信磊石材（王文水）', '185 0209 3068', '钟村', '江门一期', '42947', 7.2);</v>
      </c>
    </row>
    <row r="22" spans="1:12" x14ac:dyDescent="0.15">
      <c r="A22" s="2" t="s">
        <v>2669</v>
      </c>
      <c r="B22" s="2" t="s">
        <v>2649</v>
      </c>
      <c r="C22" s="2" t="s">
        <v>2670</v>
      </c>
      <c r="D22" s="2" t="s">
        <v>1753</v>
      </c>
      <c r="E22" s="2">
        <v>240</v>
      </c>
      <c r="F22" s="2" t="s">
        <v>2307</v>
      </c>
      <c r="G22" s="2" t="s">
        <v>2308</v>
      </c>
      <c r="H22" s="2" t="s">
        <v>2168</v>
      </c>
      <c r="I22" s="4">
        <v>42947</v>
      </c>
      <c r="J22" s="2" t="s">
        <v>43</v>
      </c>
      <c r="K22" s="2">
        <v>24</v>
      </c>
      <c r="L22" s="2" t="str">
        <f t="shared" si="0"/>
        <v>insert into purchase_items (name, category, specification, unit, price, vendor, phone, origin, purchaser, purchasingDate, amount) values ('黄金麻荔面', '石材', 'DAAC3', '米', 240, '信磊石材（王文水）', '185 0209 3068', '钟村', '江门一期', '42947', 24);</v>
      </c>
    </row>
    <row r="23" spans="1:12" x14ac:dyDescent="0.15">
      <c r="A23" s="2" t="s">
        <v>2671</v>
      </c>
      <c r="B23" s="2" t="s">
        <v>2649</v>
      </c>
      <c r="C23" s="2" t="s">
        <v>2672</v>
      </c>
      <c r="D23" s="2" t="s">
        <v>2015</v>
      </c>
      <c r="E23" s="2">
        <v>180</v>
      </c>
      <c r="F23" s="2" t="s">
        <v>2307</v>
      </c>
      <c r="G23" s="2" t="s">
        <v>2308</v>
      </c>
      <c r="H23" s="2" t="s">
        <v>2168</v>
      </c>
      <c r="I23" s="4">
        <v>42947</v>
      </c>
      <c r="J23" s="2" t="s">
        <v>43</v>
      </c>
      <c r="K23" s="2">
        <v>2.1</v>
      </c>
      <c r="L23" s="2" t="str">
        <f t="shared" si="0"/>
        <v>insert into purchase_items (name, category, specification, unit, price, vendor, phone, origin, purchaser, purchasingDate, amount) values ('黄金麻荔面', '石材', 'DAAC4', '平', 180, '信磊石材（王文水）', '185 0209 3068', '钟村', '江门一期', '42947', 2.1);</v>
      </c>
    </row>
    <row r="24" spans="1:12" x14ac:dyDescent="0.15">
      <c r="A24" s="2" t="s">
        <v>2673</v>
      </c>
      <c r="B24" s="2" t="s">
        <v>2649</v>
      </c>
      <c r="C24" s="2" t="s">
        <v>2674</v>
      </c>
      <c r="D24" s="2" t="s">
        <v>2015</v>
      </c>
      <c r="E24" s="2">
        <v>220</v>
      </c>
      <c r="F24" s="2" t="s">
        <v>2307</v>
      </c>
      <c r="G24" s="2" t="s">
        <v>2308</v>
      </c>
      <c r="H24" s="2" t="s">
        <v>2168</v>
      </c>
      <c r="I24" s="4">
        <v>42947</v>
      </c>
      <c r="J24" s="2" t="s">
        <v>43</v>
      </c>
      <c r="K24" s="2">
        <v>20.16</v>
      </c>
      <c r="L24" s="2" t="str">
        <f t="shared" si="0"/>
        <v>insert into purchase_items (name, category, specification, unit, price, vendor, phone, origin, purchaser, purchasingDate, amount) values ('黄金麻荔面', '石材', 'DAAC5', '平', 220, '信磊石材（王文水）', '185 0209 3068', '钟村', '江门一期', '42947', 20.16);</v>
      </c>
    </row>
    <row r="25" spans="1:12" x14ac:dyDescent="0.15">
      <c r="A25" s="2" t="s">
        <v>2675</v>
      </c>
      <c r="B25" s="2" t="s">
        <v>2649</v>
      </c>
      <c r="C25" s="2" t="s">
        <v>2676</v>
      </c>
      <c r="D25" s="2" t="s">
        <v>2015</v>
      </c>
      <c r="E25" s="2">
        <v>120</v>
      </c>
      <c r="F25" s="2" t="s">
        <v>2307</v>
      </c>
      <c r="G25" s="2" t="s">
        <v>2308</v>
      </c>
      <c r="H25" s="2" t="s">
        <v>2168</v>
      </c>
      <c r="I25" s="4">
        <v>42947</v>
      </c>
      <c r="J25" s="2" t="s">
        <v>43</v>
      </c>
      <c r="K25" s="2">
        <v>24.5</v>
      </c>
      <c r="L25" s="2" t="str">
        <f t="shared" si="0"/>
        <v>insert into purchase_items (name, category, specification, unit, price, vendor, phone, origin, purchaser, purchasingDate, amount) values ('黄金麻荔面', '石材', 'DAAC6', '平', 120, '信磊石材（王文水）', '185 0209 3068', '钟村', '江门一期', '42947', 24.5);</v>
      </c>
    </row>
    <row r="26" spans="1:12" x14ac:dyDescent="0.15">
      <c r="A26" s="2" t="s">
        <v>2677</v>
      </c>
      <c r="B26" s="2" t="s">
        <v>2649</v>
      </c>
      <c r="C26" s="2" t="s">
        <v>2678</v>
      </c>
      <c r="D26" s="2" t="s">
        <v>2015</v>
      </c>
      <c r="E26" s="2">
        <v>3</v>
      </c>
      <c r="F26" s="2" t="s">
        <v>2307</v>
      </c>
      <c r="G26" s="2" t="s">
        <v>2308</v>
      </c>
      <c r="H26" s="2" t="s">
        <v>2168</v>
      </c>
      <c r="I26" s="4">
        <v>42947</v>
      </c>
      <c r="J26" s="2" t="s">
        <v>43</v>
      </c>
      <c r="K26" s="2">
        <v>123.2</v>
      </c>
      <c r="L26" s="2" t="str">
        <f t="shared" si="0"/>
        <v>insert into purchase_items (name, category, specification, unit, price, vendor, phone, origin, purchaser, purchasingDate, amount) values ('黄金麻荔面', '石材', 'DAAC7', '平', 3, '信磊石材（王文水）', '185 0209 3068', '钟村', '江门一期', '42947', 123.2);</v>
      </c>
    </row>
    <row r="27" spans="1:12" x14ac:dyDescent="0.15">
      <c r="A27" s="2" t="s">
        <v>2679</v>
      </c>
      <c r="B27" s="2" t="s">
        <v>2649</v>
      </c>
      <c r="C27" s="2" t="s">
        <v>2680</v>
      </c>
      <c r="D27" s="2" t="s">
        <v>2015</v>
      </c>
      <c r="E27" s="2">
        <v>100</v>
      </c>
      <c r="F27" s="2" t="s">
        <v>2307</v>
      </c>
      <c r="G27" s="2" t="s">
        <v>2308</v>
      </c>
      <c r="H27" s="2" t="s">
        <v>2168</v>
      </c>
      <c r="I27" s="4">
        <v>42947</v>
      </c>
      <c r="J27" s="2" t="s">
        <v>43</v>
      </c>
      <c r="K27" s="2">
        <v>185.08699999999999</v>
      </c>
      <c r="L27" s="2" t="str">
        <f t="shared" si="0"/>
        <v>insert into purchase_items (name, category, specification, unit, price, vendor, phone, origin, purchaser, purchasingDate, amount) values ('黄金麻荔面', '石材', 'DAAC8', '平', 100, '信磊石材（王文水）', '185 0209 3068', '钟村', '江门一期', '42947', 185.087);</v>
      </c>
    </row>
    <row r="28" spans="1:12" x14ac:dyDescent="0.15">
      <c r="A28" s="2" t="s">
        <v>2681</v>
      </c>
      <c r="B28" s="2" t="s">
        <v>2649</v>
      </c>
      <c r="C28" s="2" t="s">
        <v>2682</v>
      </c>
      <c r="D28" s="2" t="s">
        <v>2015</v>
      </c>
      <c r="E28" s="2">
        <v>180</v>
      </c>
      <c r="F28" s="2" t="s">
        <v>2307</v>
      </c>
      <c r="G28" s="2" t="s">
        <v>2308</v>
      </c>
      <c r="H28" s="2" t="s">
        <v>2168</v>
      </c>
      <c r="I28" s="4">
        <v>42947</v>
      </c>
      <c r="J28" s="2" t="s">
        <v>43</v>
      </c>
      <c r="K28" s="2">
        <v>24.36</v>
      </c>
      <c r="L28" s="2" t="str">
        <f t="shared" si="0"/>
        <v>insert into purchase_items (name, category, specification, unit, price, vendor, phone, origin, purchaser, purchasingDate, amount) values ('黄金麻荔面', '石材', 'DAAC9', '平', 180, '信磊石材（王文水）', '185 0209 3068', '钟村', '江门一期', '42947', 24.36);</v>
      </c>
    </row>
    <row r="29" spans="1:12" x14ac:dyDescent="0.15">
      <c r="A29" s="2" t="s">
        <v>2683</v>
      </c>
      <c r="B29" s="2" t="s">
        <v>2649</v>
      </c>
      <c r="C29" s="2" t="s">
        <v>2684</v>
      </c>
      <c r="D29" s="2" t="s">
        <v>2015</v>
      </c>
      <c r="E29" s="2">
        <v>8</v>
      </c>
      <c r="F29" s="2" t="s">
        <v>2307</v>
      </c>
      <c r="G29" s="2" t="s">
        <v>2308</v>
      </c>
      <c r="H29" s="2" t="s">
        <v>2168</v>
      </c>
      <c r="I29" s="4">
        <v>42947</v>
      </c>
      <c r="J29" s="2" t="s">
        <v>43</v>
      </c>
      <c r="K29" s="2">
        <v>8</v>
      </c>
      <c r="L29" s="2" t="str">
        <f t="shared" si="0"/>
        <v>insert into purchase_items (name, category, specification, unit, price, vendor, phone, origin, purchaser, purchasingDate, amount) values ('黄金麻荔面', '石材', 'DAAC10', '平', 8, '信磊石材（王文水）', '185 0209 3068', '钟村', '江门一期', '42947', 8);</v>
      </c>
    </row>
    <row r="30" spans="1:12" x14ac:dyDescent="0.15">
      <c r="A30" s="2" t="s">
        <v>2685</v>
      </c>
      <c r="B30" s="2" t="s">
        <v>2649</v>
      </c>
      <c r="C30" s="2" t="s">
        <v>2686</v>
      </c>
      <c r="D30" s="2" t="s">
        <v>2015</v>
      </c>
      <c r="E30" s="2">
        <v>85</v>
      </c>
      <c r="F30" s="2" t="s">
        <v>2687</v>
      </c>
      <c r="G30" s="2" t="s">
        <v>2688</v>
      </c>
      <c r="H30" s="2" t="s">
        <v>2689</v>
      </c>
      <c r="I30" s="4">
        <v>42825</v>
      </c>
      <c r="J30" s="2" t="s">
        <v>86</v>
      </c>
      <c r="K30" s="2">
        <v>27.18</v>
      </c>
      <c r="L30" s="2" t="str">
        <f t="shared" si="0"/>
        <v>insert into purchase_items (name, category, specification, unit, price, vendor, phone, origin, purchaser, purchasingDate, amount) values ('黄金麻荔面', '石材', '200*900*50 151块', '平', 85, '春源石业', '135 0922 7895', '东莞万江', '江门售楼部', '42825', 27.18);</v>
      </c>
    </row>
    <row r="31" spans="1:12" x14ac:dyDescent="0.15">
      <c r="A31" s="2" t="s">
        <v>2690</v>
      </c>
      <c r="B31" s="2" t="s">
        <v>2649</v>
      </c>
      <c r="C31" s="2" t="s">
        <v>2691</v>
      </c>
      <c r="D31" s="2" t="s">
        <v>2015</v>
      </c>
      <c r="E31" s="2">
        <v>85</v>
      </c>
      <c r="F31" s="2" t="s">
        <v>2687</v>
      </c>
      <c r="G31" s="2" t="s">
        <v>2688</v>
      </c>
      <c r="H31" s="2" t="s">
        <v>2689</v>
      </c>
      <c r="I31" s="4">
        <v>42825</v>
      </c>
      <c r="J31" s="2" t="s">
        <v>86</v>
      </c>
      <c r="K31" s="2">
        <v>43.2</v>
      </c>
      <c r="L31" s="2" t="str">
        <f t="shared" si="0"/>
        <v>insert into purchase_items (name, category, specification, unit, price, vendor, phone, origin, purchaser, purchasingDate, amount) values ('黄金麻荔面', '石材', '200*900*50 240块', '平', 85, '春源石业', '135 0922 7895', '东莞万江', '江门售楼部', '42825', 43.2);</v>
      </c>
    </row>
    <row r="32" spans="1:12" x14ac:dyDescent="0.15">
      <c r="A32" s="2" t="s">
        <v>2692</v>
      </c>
      <c r="B32" s="2" t="s">
        <v>2649</v>
      </c>
      <c r="C32" s="2" t="s">
        <v>2693</v>
      </c>
      <c r="D32" s="2" t="s">
        <v>2015</v>
      </c>
      <c r="E32" s="2">
        <v>85</v>
      </c>
      <c r="F32" s="2" t="s">
        <v>2687</v>
      </c>
      <c r="G32" s="2" t="s">
        <v>2688</v>
      </c>
      <c r="H32" s="2" t="s">
        <v>2689</v>
      </c>
      <c r="I32" s="4">
        <v>42825</v>
      </c>
      <c r="J32" s="2" t="s">
        <v>86</v>
      </c>
      <c r="K32" s="2">
        <v>95.4</v>
      </c>
      <c r="L32" s="2" t="str">
        <f t="shared" si="0"/>
        <v>insert into purchase_items (name, category, specification, unit, price, vendor, phone, origin, purchaser, purchasingDate, amount) values ('黄金麻荔面', '石材', '200*900*50 530块', '平', 85, '春源石业', '135 0922 7895', '东莞万江', '江门售楼部', '42825', 95.4);</v>
      </c>
    </row>
    <row r="33" spans="1:12" x14ac:dyDescent="0.15">
      <c r="A33" s="2" t="s">
        <v>2694</v>
      </c>
      <c r="B33" s="2" t="s">
        <v>2649</v>
      </c>
      <c r="C33" s="2" t="s">
        <v>2695</v>
      </c>
      <c r="D33" s="2" t="s">
        <v>2015</v>
      </c>
      <c r="E33" s="2">
        <v>50</v>
      </c>
      <c r="F33" s="2" t="s">
        <v>2687</v>
      </c>
      <c r="G33" s="2" t="s">
        <v>2688</v>
      </c>
      <c r="H33" s="2" t="s">
        <v>2689</v>
      </c>
      <c r="I33" s="4">
        <v>42825</v>
      </c>
      <c r="J33" s="2" t="s">
        <v>86</v>
      </c>
      <c r="K33" s="2">
        <v>6.57</v>
      </c>
      <c r="L33" s="2" t="str">
        <f t="shared" si="0"/>
        <v>insert into purchase_items (name, category, specification, unit, price, vendor, phone, origin, purchaser, purchasingDate, amount) values ('黄金麻荔面', '石材', '300*150*25 146块', '平', 50, '春源石业', '135 0922 7895', '东莞万江', '江门售楼部', '42825', 6.57);</v>
      </c>
    </row>
    <row r="34" spans="1:12" x14ac:dyDescent="0.15">
      <c r="A34" s="2" t="s">
        <v>2696</v>
      </c>
      <c r="B34" s="2" t="s">
        <v>2649</v>
      </c>
      <c r="C34" s="2" t="s">
        <v>2697</v>
      </c>
      <c r="D34" s="2" t="s">
        <v>2015</v>
      </c>
      <c r="E34" s="2">
        <v>52</v>
      </c>
      <c r="F34" s="2" t="s">
        <v>2687</v>
      </c>
      <c r="G34" s="2" t="s">
        <v>2688</v>
      </c>
      <c r="H34" s="2" t="s">
        <v>2689</v>
      </c>
      <c r="I34" s="4">
        <v>42825</v>
      </c>
      <c r="J34" s="2" t="s">
        <v>86</v>
      </c>
      <c r="K34" s="2">
        <v>134.63999999999999</v>
      </c>
      <c r="L34" s="2" t="str">
        <f t="shared" si="0"/>
        <v>insert into purchase_items (name, category, specification, unit, price, vendor, phone, origin, purchaser, purchasingDate, amount) values ('黄金麻荔面', '石材', '                                                                                                                                                                                                                            ', '平', 52, '春源石业', '135 0922 7895', '东莞万江', '江门售楼部', '42825', 134.64);</v>
      </c>
    </row>
    <row r="35" spans="1:12" x14ac:dyDescent="0.15">
      <c r="A35" s="2" t="s">
        <v>2698</v>
      </c>
      <c r="B35" s="2" t="s">
        <v>2649</v>
      </c>
      <c r="C35" s="2" t="s">
        <v>2699</v>
      </c>
      <c r="D35" s="2" t="s">
        <v>2015</v>
      </c>
      <c r="E35" s="2">
        <v>85</v>
      </c>
      <c r="F35" s="2" t="s">
        <v>2687</v>
      </c>
      <c r="G35" s="2" t="s">
        <v>2688</v>
      </c>
      <c r="H35" s="2" t="s">
        <v>2689</v>
      </c>
      <c r="I35" s="4">
        <v>42825</v>
      </c>
      <c r="J35" s="2" t="s">
        <v>86</v>
      </c>
      <c r="K35" s="2">
        <v>18</v>
      </c>
      <c r="L35" s="2" t="str">
        <f t="shared" si="0"/>
        <v>insert into purchase_items (name, category, specification, unit, price, vendor, phone, origin, purchaser, purchasingDate, amount) values ('黄金麻荔面', '石材', '300*600*50 100块', '平', 85, '春源石业', '135 0922 7895', '东莞万江', '江门售楼部', '42825', 18);</v>
      </c>
    </row>
    <row r="36" spans="1:12" x14ac:dyDescent="0.15">
      <c r="A36" s="2" t="s">
        <v>2700</v>
      </c>
      <c r="B36" s="2" t="s">
        <v>2649</v>
      </c>
      <c r="C36" s="2" t="s">
        <v>2701</v>
      </c>
      <c r="D36" s="2" t="s">
        <v>2015</v>
      </c>
      <c r="E36" s="2">
        <v>85</v>
      </c>
      <c r="F36" s="2" t="s">
        <v>2687</v>
      </c>
      <c r="G36" s="2" t="s">
        <v>2688</v>
      </c>
      <c r="H36" s="2" t="s">
        <v>2689</v>
      </c>
      <c r="I36" s="4">
        <v>42825</v>
      </c>
      <c r="J36" s="2" t="s">
        <v>86</v>
      </c>
      <c r="K36" s="2">
        <v>34.020000000000003</v>
      </c>
      <c r="L36" s="2" t="str">
        <f t="shared" si="0"/>
        <v>insert into purchase_items (name, category, specification, unit, price, vendor, phone, origin, purchaser, purchasingDate, amount) values ('黄金麻荔面', '石材', '300*900*50 126块', '平', 85, '春源石业', '135 0922 7895', '东莞万江', '江门售楼部', '42825', 34.02);</v>
      </c>
    </row>
    <row r="37" spans="1:12" x14ac:dyDescent="0.15">
      <c r="A37" s="2" t="s">
        <v>2702</v>
      </c>
      <c r="B37" s="2" t="s">
        <v>2649</v>
      </c>
      <c r="C37" s="2" t="s">
        <v>2703</v>
      </c>
      <c r="D37" s="2" t="s">
        <v>2015</v>
      </c>
      <c r="E37" s="2">
        <v>85</v>
      </c>
      <c r="F37" s="2" t="s">
        <v>2687</v>
      </c>
      <c r="G37" s="2" t="s">
        <v>2688</v>
      </c>
      <c r="H37" s="2" t="s">
        <v>2689</v>
      </c>
      <c r="I37" s="4">
        <v>42825</v>
      </c>
      <c r="J37" s="2" t="s">
        <v>86</v>
      </c>
      <c r="K37" s="2">
        <v>54</v>
      </c>
      <c r="L37" s="2" t="str">
        <f t="shared" si="0"/>
        <v>insert into purchase_items (name, category, specification, unit, price, vendor, phone, origin, purchaser, purchasingDate, amount) values ('黄金麻荔面', '石材', '300*900*50 200块', '平', 85, '春源石业', '135 0922 7895', '东莞万江', '江门售楼部', '42825', 54);</v>
      </c>
    </row>
    <row r="38" spans="1:12" x14ac:dyDescent="0.15">
      <c r="A38" s="2" t="s">
        <v>2704</v>
      </c>
      <c r="B38" s="2" t="s">
        <v>2649</v>
      </c>
      <c r="C38" s="2" t="s">
        <v>2705</v>
      </c>
      <c r="D38" s="2" t="s">
        <v>2015</v>
      </c>
      <c r="E38" s="2">
        <v>85</v>
      </c>
      <c r="F38" s="2" t="s">
        <v>2687</v>
      </c>
      <c r="G38" s="2" t="s">
        <v>2688</v>
      </c>
      <c r="H38" s="2" t="s">
        <v>2689</v>
      </c>
      <c r="I38" s="4">
        <v>42825</v>
      </c>
      <c r="J38" s="2" t="s">
        <v>86</v>
      </c>
      <c r="K38" s="2">
        <v>67.5</v>
      </c>
      <c r="L38" s="2" t="str">
        <f t="shared" si="0"/>
        <v>insert into purchase_items (name, category, specification, unit, price, vendor, phone, origin, purchaser, purchasingDate, amount) values ('黄金麻荔面', '石材', '300*900*50 250块', '平', 85, '春源石业', '135 0922 7895', '东莞万江', '江门售楼部', '42825', 67.5);</v>
      </c>
    </row>
    <row r="39" spans="1:12" x14ac:dyDescent="0.15">
      <c r="A39" s="2" t="s">
        <v>2706</v>
      </c>
      <c r="B39" s="2" t="s">
        <v>2649</v>
      </c>
      <c r="C39" s="2" t="s">
        <v>2707</v>
      </c>
      <c r="D39" s="2" t="s">
        <v>2015</v>
      </c>
      <c r="E39" s="2">
        <v>85</v>
      </c>
      <c r="F39" s="2" t="s">
        <v>2687</v>
      </c>
      <c r="G39" s="2" t="s">
        <v>2688</v>
      </c>
      <c r="H39" s="2" t="s">
        <v>2689</v>
      </c>
      <c r="I39" s="4">
        <v>42825</v>
      </c>
      <c r="J39" s="2" t="s">
        <v>86</v>
      </c>
      <c r="K39" s="2">
        <v>81</v>
      </c>
      <c r="L39" s="2" t="str">
        <f t="shared" si="0"/>
        <v>insert into purchase_items (name, category, specification, unit, price, vendor, phone, origin, purchaser, purchasingDate, amount) values ('黄金麻荔面', '石材', '300*900*50 300块', '平', 85, '春源石业', '135 0922 7895', '东莞万江', '江门售楼部', '42825', 81);</v>
      </c>
    </row>
    <row r="40" spans="1:12" x14ac:dyDescent="0.15">
      <c r="A40" s="2" t="s">
        <v>2708</v>
      </c>
      <c r="B40" s="2" t="s">
        <v>2649</v>
      </c>
      <c r="C40" s="2" t="s">
        <v>2709</v>
      </c>
      <c r="D40" s="2" t="s">
        <v>2015</v>
      </c>
      <c r="E40" s="2">
        <v>85</v>
      </c>
      <c r="F40" s="2" t="s">
        <v>2687</v>
      </c>
      <c r="G40" s="2" t="s">
        <v>2688</v>
      </c>
      <c r="H40" s="2" t="s">
        <v>2689</v>
      </c>
      <c r="I40" s="4">
        <v>42825</v>
      </c>
      <c r="J40" s="2" t="s">
        <v>86</v>
      </c>
      <c r="K40" s="2">
        <v>10.8</v>
      </c>
      <c r="L40" s="2" t="str">
        <f t="shared" si="0"/>
        <v>insert into purchase_items (name, category, specification, unit, price, vendor, phone, origin, purchaser, purchasingDate, amount) values ('黄金麻荔面', '石材', '300*900*50 40块', '平', 85, '春源石业', '135 0922 7895', '东莞万江', '江门售楼部', '42825', 10.8);</v>
      </c>
    </row>
    <row r="41" spans="1:12" x14ac:dyDescent="0.15">
      <c r="A41" s="2" t="s">
        <v>2710</v>
      </c>
      <c r="B41" s="2" t="s">
        <v>2649</v>
      </c>
      <c r="C41" s="2" t="s">
        <v>2711</v>
      </c>
      <c r="D41" s="2" t="s">
        <v>2015</v>
      </c>
      <c r="E41" s="2">
        <v>85</v>
      </c>
      <c r="F41" s="2" t="s">
        <v>2687</v>
      </c>
      <c r="G41" s="2" t="s">
        <v>2688</v>
      </c>
      <c r="H41" s="2" t="s">
        <v>2689</v>
      </c>
      <c r="I41" s="4">
        <v>42825</v>
      </c>
      <c r="J41" s="2" t="s">
        <v>86</v>
      </c>
      <c r="K41" s="2">
        <v>11.88</v>
      </c>
      <c r="L41" s="2" t="str">
        <f t="shared" si="0"/>
        <v>insert into purchase_items (name, category, specification, unit, price, vendor, phone, origin, purchaser, purchasingDate, amount) values ('黄金麻荔面', '石材', '300*900*50 44块', '平', 85, '春源石业', '135 0922 7895', '东莞万江', '江门售楼部', '42825', 11.88);</v>
      </c>
    </row>
    <row r="42" spans="1:12" x14ac:dyDescent="0.15">
      <c r="A42" s="2" t="s">
        <v>2712</v>
      </c>
      <c r="B42" s="2" t="s">
        <v>2649</v>
      </c>
      <c r="C42" s="2" t="s">
        <v>2713</v>
      </c>
      <c r="D42" s="2" t="s">
        <v>2015</v>
      </c>
      <c r="E42" s="2">
        <v>85</v>
      </c>
      <c r="F42" s="2" t="s">
        <v>2687</v>
      </c>
      <c r="G42" s="2" t="s">
        <v>2688</v>
      </c>
      <c r="H42" s="2" t="s">
        <v>2689</v>
      </c>
      <c r="I42" s="4">
        <v>42825</v>
      </c>
      <c r="J42" s="2" t="s">
        <v>86</v>
      </c>
      <c r="K42" s="2">
        <v>60.84</v>
      </c>
      <c r="L42" s="2" t="str">
        <f t="shared" si="0"/>
        <v>insert into purchase_items (name, category, specification, unit, price, vendor, phone, origin, purchaser, purchasingDate, amount) values ('黄金麻荔面', '石材', '400*900*50 169块', '平', 85, '春源石业', '135 0922 7895', '东莞万江', '江门售楼部', '42825', 60.84);</v>
      </c>
    </row>
    <row r="43" spans="1:12" x14ac:dyDescent="0.15">
      <c r="A43" s="2" t="s">
        <v>2714</v>
      </c>
      <c r="B43" s="2" t="s">
        <v>2649</v>
      </c>
      <c r="C43" s="2" t="s">
        <v>2715</v>
      </c>
      <c r="D43" s="2" t="s">
        <v>2015</v>
      </c>
      <c r="E43" s="2">
        <v>85</v>
      </c>
      <c r="F43" s="2" t="s">
        <v>2687</v>
      </c>
      <c r="G43" s="2" t="s">
        <v>2688</v>
      </c>
      <c r="H43" s="2" t="s">
        <v>2689</v>
      </c>
      <c r="I43" s="4">
        <v>42825</v>
      </c>
      <c r="J43" s="2" t="s">
        <v>86</v>
      </c>
      <c r="K43" s="2">
        <v>72</v>
      </c>
      <c r="L43" s="2" t="str">
        <f t="shared" si="0"/>
        <v>insert into purchase_items (name, category, specification, unit, price, vendor, phone, origin, purchaser, purchasingDate, amount) values ('黄金麻荔面', '石材', '400*900*50 200块', '平', 85, '春源石业', '135 0922 7895', '东莞万江', '江门售楼部', '42825', 72);</v>
      </c>
    </row>
    <row r="44" spans="1:12" x14ac:dyDescent="0.15">
      <c r="A44" s="2" t="s">
        <v>2716</v>
      </c>
      <c r="B44" s="2" t="s">
        <v>2649</v>
      </c>
      <c r="C44" s="2" t="s">
        <v>2717</v>
      </c>
      <c r="D44" s="2" t="s">
        <v>2015</v>
      </c>
      <c r="E44" s="2">
        <v>85</v>
      </c>
      <c r="F44" s="2" t="s">
        <v>2687</v>
      </c>
      <c r="G44" s="2" t="s">
        <v>2688</v>
      </c>
      <c r="H44" s="2" t="s">
        <v>2689</v>
      </c>
      <c r="I44" s="4">
        <v>42825</v>
      </c>
      <c r="J44" s="2" t="s">
        <v>86</v>
      </c>
      <c r="K44" s="2">
        <v>118.08</v>
      </c>
      <c r="L44" s="2" t="str">
        <f t="shared" si="0"/>
        <v>insert into purchase_items (name, category, specification, unit, price, vendor, phone, origin, purchaser, purchasingDate, amount) values ('黄金麻荔面', '石材', '400*900*50 328块', '平', 85, '春源石业', '135 0922 7895', '东莞万江', '江门售楼部', '42825', 118.08);</v>
      </c>
    </row>
    <row r="45" spans="1:12" x14ac:dyDescent="0.15">
      <c r="A45" s="2" t="s">
        <v>2718</v>
      </c>
      <c r="B45" s="2" t="s">
        <v>2649</v>
      </c>
      <c r="C45" s="2" t="s">
        <v>2719</v>
      </c>
      <c r="D45" s="2" t="s">
        <v>2015</v>
      </c>
      <c r="E45" s="2">
        <v>85</v>
      </c>
      <c r="F45" s="2" t="s">
        <v>2687</v>
      </c>
      <c r="G45" s="2" t="s">
        <v>2688</v>
      </c>
      <c r="H45" s="2" t="s">
        <v>2689</v>
      </c>
      <c r="I45" s="4">
        <v>42825</v>
      </c>
      <c r="J45" s="2" t="s">
        <v>86</v>
      </c>
      <c r="K45" s="2">
        <v>241.92</v>
      </c>
      <c r="L45" s="2" t="str">
        <f t="shared" si="0"/>
        <v>insert into purchase_items (name, category, specification, unit, price, vendor, phone, origin, purchaser, purchasingDate, amount) values ('黄金麻荔面', '石材', '400*900*50 672块', '平', 85, '春源石业', '135 0922 7895', '东莞万江', '江门售楼部', '42825', 241.92);</v>
      </c>
    </row>
    <row r="46" spans="1:12" x14ac:dyDescent="0.15">
      <c r="A46" s="2" t="s">
        <v>2720</v>
      </c>
      <c r="B46" s="2" t="s">
        <v>2649</v>
      </c>
      <c r="C46" s="2" t="s">
        <v>2721</v>
      </c>
      <c r="D46" s="2" t="s">
        <v>2015</v>
      </c>
      <c r="E46" s="2">
        <v>176</v>
      </c>
      <c r="F46" s="2" t="s">
        <v>2687</v>
      </c>
      <c r="G46" s="2" t="s">
        <v>2688</v>
      </c>
      <c r="H46" s="2" t="s">
        <v>2689</v>
      </c>
      <c r="I46" s="4">
        <v>42825</v>
      </c>
      <c r="J46" s="2" t="s">
        <v>86</v>
      </c>
      <c r="K46" s="2">
        <v>20.9</v>
      </c>
      <c r="L46" s="2" t="str">
        <f t="shared" si="0"/>
        <v>insert into purchase_items (name, category, specification, unit, price, vendor, phone, origin, purchaser, purchasingDate, amount) values ('黄金麻荔面', '石材', '500*380*80 110块', '平', 176, '春源石业', '135 0922 7895', '东莞万江', '江门售楼部', '42825', 20.9);</v>
      </c>
    </row>
    <row r="47" spans="1:12" x14ac:dyDescent="0.15">
      <c r="A47" s="2" t="s">
        <v>2722</v>
      </c>
      <c r="B47" s="2" t="s">
        <v>2649</v>
      </c>
      <c r="C47" s="2" t="s">
        <v>2723</v>
      </c>
      <c r="D47" s="2" t="s">
        <v>2015</v>
      </c>
      <c r="E47" s="2">
        <v>55</v>
      </c>
      <c r="F47" s="2" t="s">
        <v>2687</v>
      </c>
      <c r="G47" s="2" t="s">
        <v>2688</v>
      </c>
      <c r="H47" s="2" t="s">
        <v>2689</v>
      </c>
      <c r="I47" s="4">
        <v>42825</v>
      </c>
      <c r="J47" s="2" t="s">
        <v>86</v>
      </c>
      <c r="K47" s="2">
        <v>3.85</v>
      </c>
      <c r="L47" s="2" t="str">
        <f t="shared" si="0"/>
        <v>insert into purchase_items (name, category, specification, unit, price, vendor, phone, origin, purchaser, purchasingDate, amount) values ('黄金麻荔面', '石材', '500*70*30 110块', '平', 55, '春源石业', '135 0922 7895', '东莞万江', '江门售楼部', '42825', 3.85);</v>
      </c>
    </row>
    <row r="48" spans="1:12" x14ac:dyDescent="0.15">
      <c r="A48" s="2" t="s">
        <v>2724</v>
      </c>
      <c r="B48" s="2" t="s">
        <v>2649</v>
      </c>
      <c r="C48" s="2" t="s">
        <v>2725</v>
      </c>
      <c r="D48" s="2" t="s">
        <v>2015</v>
      </c>
      <c r="E48" s="2">
        <v>52</v>
      </c>
      <c r="F48" s="2" t="s">
        <v>2687</v>
      </c>
      <c r="G48" s="2" t="s">
        <v>2688</v>
      </c>
      <c r="H48" s="2" t="s">
        <v>2689</v>
      </c>
      <c r="I48" s="4">
        <v>42825</v>
      </c>
      <c r="J48" s="2" t="s">
        <v>86</v>
      </c>
      <c r="K48" s="2">
        <v>4.1399999999999997</v>
      </c>
      <c r="L48" s="2" t="str">
        <f t="shared" si="0"/>
        <v>insert into purchase_items (name, category, specification, unit, price, vendor, phone, origin, purchaser, purchasingDate, amount) values ('黄金麻荔面', '石材', '600*100*25 69块', '平', 52, '春源石业', '135 0922 7895', '东莞万江', '江门售楼部', '42825', 4.14);</v>
      </c>
    </row>
    <row r="49" spans="1:12" x14ac:dyDescent="0.15">
      <c r="A49" s="2" t="s">
        <v>2726</v>
      </c>
      <c r="B49" s="2" t="s">
        <v>2649</v>
      </c>
      <c r="C49" s="2" t="s">
        <v>2727</v>
      </c>
      <c r="D49" s="2" t="s">
        <v>2015</v>
      </c>
      <c r="E49" s="2">
        <v>55</v>
      </c>
      <c r="F49" s="2" t="s">
        <v>2687</v>
      </c>
      <c r="G49" s="2" t="s">
        <v>2688</v>
      </c>
      <c r="H49" s="2" t="s">
        <v>2689</v>
      </c>
      <c r="I49" s="4">
        <v>42825</v>
      </c>
      <c r="J49" s="2" t="s">
        <v>86</v>
      </c>
      <c r="K49" s="2">
        <v>3.66</v>
      </c>
      <c r="L49" s="2" t="str">
        <f t="shared" si="0"/>
        <v>insert into purchase_items (name, category, specification, unit, price, vendor, phone, origin, purchaser, purchasingDate, amount) values ('黄金麻荔面', '石材', '600*100*30 61块', '平', 55, '春源石业', '135 0922 7895', '东莞万江', '江门售楼部', '42825', 3.66);</v>
      </c>
    </row>
    <row r="50" spans="1:12" x14ac:dyDescent="0.15">
      <c r="A50" s="2" t="s">
        <v>2728</v>
      </c>
      <c r="B50" s="2" t="s">
        <v>2649</v>
      </c>
      <c r="C50" s="2" t="s">
        <v>2729</v>
      </c>
      <c r="D50" s="2" t="s">
        <v>2015</v>
      </c>
      <c r="E50" s="2">
        <v>55</v>
      </c>
      <c r="F50" s="2" t="s">
        <v>2687</v>
      </c>
      <c r="G50" s="2" t="s">
        <v>2688</v>
      </c>
      <c r="H50" s="2" t="s">
        <v>2689</v>
      </c>
      <c r="I50" s="4">
        <v>42825</v>
      </c>
      <c r="J50" s="2" t="s">
        <v>86</v>
      </c>
      <c r="K50" s="2">
        <v>1.2</v>
      </c>
      <c r="L50" s="2" t="str">
        <f t="shared" si="0"/>
        <v>insert into purchase_items (name, category, specification, unit, price, vendor, phone, origin, purchaser, purchasingDate, amount) values ('黄金麻荔面', '石材', '600*1000*30 2块', '平', 55, '春源石业', '135 0922 7895', '东莞万江', '江门售楼部', '42825', 1.2);</v>
      </c>
    </row>
    <row r="51" spans="1:12" x14ac:dyDescent="0.15">
      <c r="A51" s="2" t="s">
        <v>2730</v>
      </c>
      <c r="B51" s="2" t="s">
        <v>2649</v>
      </c>
      <c r="C51" s="2" t="s">
        <v>2731</v>
      </c>
      <c r="D51" s="2" t="s">
        <v>2015</v>
      </c>
      <c r="E51" s="2">
        <v>55</v>
      </c>
      <c r="F51" s="2" t="s">
        <v>2687</v>
      </c>
      <c r="G51" s="2" t="s">
        <v>2688</v>
      </c>
      <c r="H51" s="2" t="s">
        <v>2689</v>
      </c>
      <c r="I51" s="4">
        <v>42825</v>
      </c>
      <c r="J51" s="2" t="s">
        <v>86</v>
      </c>
      <c r="K51" s="2">
        <v>3.3</v>
      </c>
      <c r="L51" s="2" t="str">
        <f t="shared" si="0"/>
        <v>insert into purchase_items (name, category, specification, unit, price, vendor, phone, origin, purchaser, purchasingDate, amount) values ('黄金麻荔面', '石材', '600*1100*30 5块', '平', 55, '春源石业', '135 0922 7895', '东莞万江', '江门售楼部', '42825', 3.3);</v>
      </c>
    </row>
    <row r="52" spans="1:12" x14ac:dyDescent="0.15">
      <c r="A52" s="2" t="s">
        <v>2732</v>
      </c>
      <c r="B52" s="2" t="s">
        <v>2649</v>
      </c>
      <c r="C52" s="2" t="s">
        <v>2733</v>
      </c>
      <c r="D52" s="2" t="s">
        <v>2015</v>
      </c>
      <c r="E52" s="2">
        <v>55</v>
      </c>
      <c r="F52" s="2" t="s">
        <v>2687</v>
      </c>
      <c r="G52" s="2" t="s">
        <v>2688</v>
      </c>
      <c r="H52" s="2" t="s">
        <v>2689</v>
      </c>
      <c r="I52" s="4">
        <v>42825</v>
      </c>
      <c r="J52" s="2" t="s">
        <v>86</v>
      </c>
      <c r="K52" s="2">
        <v>4.83</v>
      </c>
      <c r="L52" s="2" t="str">
        <f t="shared" si="0"/>
        <v>insert into purchase_items (name, category, specification, unit, price, vendor, phone, origin, purchaser, purchasingDate, amount) values ('黄金麻荔面', '石材', '600*1150*30 7块', '平', 55, '春源石业', '135 0922 7895', '东莞万江', '江门售楼部', '42825', 4.83);</v>
      </c>
    </row>
    <row r="53" spans="1:12" x14ac:dyDescent="0.15">
      <c r="A53" s="2" t="s">
        <v>2734</v>
      </c>
      <c r="B53" s="2" t="s">
        <v>2649</v>
      </c>
      <c r="C53" s="2" t="s">
        <v>2735</v>
      </c>
      <c r="D53" s="2" t="s">
        <v>2015</v>
      </c>
      <c r="E53" s="2">
        <v>55</v>
      </c>
      <c r="F53" s="2" t="s">
        <v>2687</v>
      </c>
      <c r="G53" s="2" t="s">
        <v>2688</v>
      </c>
      <c r="H53" s="2" t="s">
        <v>2689</v>
      </c>
      <c r="I53" s="4">
        <v>42825</v>
      </c>
      <c r="J53" s="2" t="s">
        <v>86</v>
      </c>
      <c r="K53" s="2">
        <v>3.6</v>
      </c>
      <c r="L53" s="2" t="str">
        <f t="shared" si="0"/>
        <v>insert into purchase_items (name, category, specification, unit, price, vendor, phone, origin, purchaser, purchasingDate, amount) values ('黄金麻荔面', '石材', '600*1200*30 5块', '平', 55, '春源石业', '135 0922 7895', '东莞万江', '江门售楼部', '42825', 3.6);</v>
      </c>
    </row>
    <row r="54" spans="1:12" x14ac:dyDescent="0.15">
      <c r="A54" s="2" t="s">
        <v>2736</v>
      </c>
      <c r="B54" s="2" t="s">
        <v>2649</v>
      </c>
      <c r="C54" s="2" t="s">
        <v>2737</v>
      </c>
      <c r="D54" s="2" t="s">
        <v>2015</v>
      </c>
      <c r="E54" s="2">
        <v>55</v>
      </c>
      <c r="F54" s="2" t="s">
        <v>2687</v>
      </c>
      <c r="G54" s="2" t="s">
        <v>2688</v>
      </c>
      <c r="H54" s="2" t="s">
        <v>2689</v>
      </c>
      <c r="I54" s="4">
        <v>42825</v>
      </c>
      <c r="J54" s="2" t="s">
        <v>86</v>
      </c>
      <c r="K54" s="2">
        <v>3.12</v>
      </c>
      <c r="L54" s="2" t="str">
        <f t="shared" si="0"/>
        <v>insert into purchase_items (name, category, specification, unit, price, vendor, phone, origin, purchaser, purchasingDate, amount) values ('黄金麻荔面', '石材', '600*1300*30 4块', '平', 55, '春源石业', '135 0922 7895', '东莞万江', '江门售楼部', '42825', 3.12);</v>
      </c>
    </row>
    <row r="55" spans="1:12" x14ac:dyDescent="0.15">
      <c r="A55" s="2" t="s">
        <v>2738</v>
      </c>
      <c r="B55" s="2" t="s">
        <v>2649</v>
      </c>
      <c r="C55" s="2" t="s">
        <v>2739</v>
      </c>
      <c r="D55" s="2" t="s">
        <v>2015</v>
      </c>
      <c r="E55" s="2">
        <v>55</v>
      </c>
      <c r="F55" s="2" t="s">
        <v>2687</v>
      </c>
      <c r="G55" s="2" t="s">
        <v>2688</v>
      </c>
      <c r="H55" s="2" t="s">
        <v>2689</v>
      </c>
      <c r="I55" s="4">
        <v>42825</v>
      </c>
      <c r="J55" s="2" t="s">
        <v>86</v>
      </c>
      <c r="K55" s="2">
        <v>21.06</v>
      </c>
      <c r="L55" s="2" t="str">
        <f t="shared" si="0"/>
        <v>insert into purchase_items (name, category, specification, unit, price, vendor, phone, origin, purchaser, purchasingDate, amount) values ('黄金麻荔面', '石材', '600*1350*30 26块', '平', 55, '春源石业', '135 0922 7895', '东莞万江', '江门售楼部', '42825', 21.06);</v>
      </c>
    </row>
    <row r="56" spans="1:12" x14ac:dyDescent="0.15">
      <c r="A56" s="2" t="s">
        <v>2740</v>
      </c>
      <c r="B56" s="2" t="s">
        <v>2649</v>
      </c>
      <c r="C56" s="2" t="s">
        <v>2741</v>
      </c>
      <c r="D56" s="2" t="s">
        <v>2015</v>
      </c>
      <c r="E56" s="2">
        <v>55</v>
      </c>
      <c r="F56" s="2" t="s">
        <v>2687</v>
      </c>
      <c r="G56" s="2" t="s">
        <v>2688</v>
      </c>
      <c r="H56" s="2" t="s">
        <v>2689</v>
      </c>
      <c r="I56" s="4">
        <v>42825</v>
      </c>
      <c r="J56" s="2" t="s">
        <v>86</v>
      </c>
      <c r="K56" s="2">
        <v>3.36</v>
      </c>
      <c r="L56" s="2" t="str">
        <f t="shared" si="0"/>
        <v>insert into purchase_items (name, category, specification, unit, price, vendor, phone, origin, purchaser, purchasingDate, amount) values ('黄金麻荔面', '石材', '600*1400*30 4块', '平', 55, '春源石业', '135 0922 7895', '东莞万江', '江门售楼部', '42825', 3.36);</v>
      </c>
    </row>
    <row r="57" spans="1:12" x14ac:dyDescent="0.15">
      <c r="A57" s="2" t="s">
        <v>2742</v>
      </c>
      <c r="B57" s="2" t="s">
        <v>2649</v>
      </c>
      <c r="C57" s="2" t="s">
        <v>2743</v>
      </c>
      <c r="D57" s="2" t="s">
        <v>2015</v>
      </c>
      <c r="E57" s="2">
        <v>55</v>
      </c>
      <c r="F57" s="2" t="s">
        <v>2687</v>
      </c>
      <c r="G57" s="2" t="s">
        <v>2688</v>
      </c>
      <c r="H57" s="2" t="s">
        <v>2689</v>
      </c>
      <c r="I57" s="4">
        <v>42825</v>
      </c>
      <c r="J57" s="2" t="s">
        <v>86</v>
      </c>
      <c r="K57" s="2">
        <v>5.22</v>
      </c>
      <c r="L57" s="2" t="str">
        <f t="shared" si="0"/>
        <v>insert into purchase_items (name, category, specification, unit, price, vendor, phone, origin, purchaser, purchasingDate, amount) values ('黄金麻荔面', '石材', '600*1450*30 6块', '平', 55, '春源石业', '135 0922 7895', '东莞万江', '江门售楼部', '42825', 5.22);</v>
      </c>
    </row>
    <row r="58" spans="1:12" x14ac:dyDescent="0.15">
      <c r="A58" s="2" t="s">
        <v>2744</v>
      </c>
      <c r="B58" s="2" t="s">
        <v>2649</v>
      </c>
      <c r="C58" s="2" t="s">
        <v>2745</v>
      </c>
      <c r="D58" s="2" t="s">
        <v>2015</v>
      </c>
      <c r="E58" s="2">
        <v>55</v>
      </c>
      <c r="F58" s="2" t="s">
        <v>2687</v>
      </c>
      <c r="G58" s="2" t="s">
        <v>2688</v>
      </c>
      <c r="H58" s="2" t="s">
        <v>2689</v>
      </c>
      <c r="I58" s="4">
        <v>42825</v>
      </c>
      <c r="J58" s="2" t="s">
        <v>86</v>
      </c>
      <c r="K58" s="2">
        <v>9</v>
      </c>
      <c r="L58" s="2" t="str">
        <f t="shared" si="0"/>
        <v>insert into purchase_items (name, category, specification, unit, price, vendor, phone, origin, purchaser, purchasingDate, amount) values ('黄金麻荔面', '石材', '600*1500*30 10块', '平', 55, '春源石业', '135 0922 7895', '东莞万江', '江门售楼部', '42825', 9);</v>
      </c>
    </row>
    <row r="59" spans="1:12" x14ac:dyDescent="0.15">
      <c r="A59" s="2" t="s">
        <v>2746</v>
      </c>
      <c r="B59" s="2" t="s">
        <v>2649</v>
      </c>
      <c r="C59" s="2" t="s">
        <v>2747</v>
      </c>
      <c r="D59" s="2" t="s">
        <v>2015</v>
      </c>
      <c r="E59" s="2">
        <v>55</v>
      </c>
      <c r="F59" s="2" t="s">
        <v>2687</v>
      </c>
      <c r="G59" s="2" t="s">
        <v>2688</v>
      </c>
      <c r="H59" s="2" t="s">
        <v>2689</v>
      </c>
      <c r="I59" s="4">
        <v>42825</v>
      </c>
      <c r="J59" s="2" t="s">
        <v>86</v>
      </c>
      <c r="K59" s="2">
        <v>7.56</v>
      </c>
      <c r="L59" s="2" t="str">
        <f t="shared" si="0"/>
        <v>insert into purchase_items (name, category, specification, unit, price, vendor, phone, origin, purchaser, purchasingDate, amount) values ('黄金麻荔面', '石材', '600*180*30 70块', '平', 55, '春源石业', '135 0922 7895', '东莞万江', '江门售楼部', '42825', 7.56);</v>
      </c>
    </row>
    <row r="60" spans="1:12" x14ac:dyDescent="0.15">
      <c r="A60" s="2" t="s">
        <v>2748</v>
      </c>
      <c r="B60" s="2" t="s">
        <v>2649</v>
      </c>
      <c r="C60" s="2" t="s">
        <v>2749</v>
      </c>
      <c r="D60" s="2" t="s">
        <v>2015</v>
      </c>
      <c r="E60" s="2">
        <v>85</v>
      </c>
      <c r="F60" s="2" t="s">
        <v>2687</v>
      </c>
      <c r="G60" s="2" t="s">
        <v>2688</v>
      </c>
      <c r="H60" s="2" t="s">
        <v>2689</v>
      </c>
      <c r="I60" s="4">
        <v>42825</v>
      </c>
      <c r="J60" s="2" t="s">
        <v>86</v>
      </c>
      <c r="K60" s="2">
        <v>21</v>
      </c>
      <c r="L60" s="2" t="str">
        <f t="shared" si="0"/>
        <v>insert into purchase_items (name, category, specification, unit, price, vendor, phone, origin, purchaser, purchasingDate, amount) values ('黄金麻荔面', '石材', '600*200*50 175块', '平', 85, '春源石业', '135 0922 7895', '东莞万江', '江门售楼部', '42825', 21);</v>
      </c>
    </row>
    <row r="61" spans="1:12" x14ac:dyDescent="0.15">
      <c r="A61" s="2" t="s">
        <v>2750</v>
      </c>
      <c r="B61" s="2" t="s">
        <v>2649</v>
      </c>
      <c r="C61" s="2" t="s">
        <v>2751</v>
      </c>
      <c r="D61" s="2" t="s">
        <v>2015</v>
      </c>
      <c r="E61" s="2">
        <v>55</v>
      </c>
      <c r="F61" s="2" t="s">
        <v>2687</v>
      </c>
      <c r="G61" s="2" t="s">
        <v>2688</v>
      </c>
      <c r="H61" s="2" t="s">
        <v>2689</v>
      </c>
      <c r="I61" s="4">
        <v>42825</v>
      </c>
      <c r="J61" s="2" t="s">
        <v>86</v>
      </c>
      <c r="K61" s="2">
        <v>0.15</v>
      </c>
      <c r="L61" s="2" t="str">
        <f t="shared" si="0"/>
        <v>insert into purchase_items (name, category, specification, unit, price, vendor, phone, origin, purchaser, purchasingDate, amount) values ('黄金麻荔面', '石材', '600*250*30 1块', '平', 55, '春源石业', '135 0922 7895', '东莞万江', '江门售楼部', '42825', 0.15);</v>
      </c>
    </row>
    <row r="62" spans="1:12" x14ac:dyDescent="0.15">
      <c r="A62" s="2" t="s">
        <v>2752</v>
      </c>
      <c r="B62" s="2" t="s">
        <v>2649</v>
      </c>
      <c r="C62" s="2" t="s">
        <v>2753</v>
      </c>
      <c r="D62" s="2" t="s">
        <v>2015</v>
      </c>
      <c r="E62" s="2">
        <v>85</v>
      </c>
      <c r="F62" s="2" t="s">
        <v>2687</v>
      </c>
      <c r="G62" s="2" t="s">
        <v>2688</v>
      </c>
      <c r="H62" s="2" t="s">
        <v>2689</v>
      </c>
      <c r="I62" s="4">
        <v>42825</v>
      </c>
      <c r="J62" s="2" t="s">
        <v>86</v>
      </c>
      <c r="K62" s="2">
        <v>23.04</v>
      </c>
      <c r="L62" s="2" t="str">
        <f t="shared" si="0"/>
        <v>insert into purchase_items (name, category, specification, unit, price, vendor, phone, origin, purchaser, purchasingDate, amount) values ('黄金麻荔面', '石材', '600*300*50 128块', '平', 85, '春源石业', '135 0922 7895', '东莞万江', '江门售楼部', '42825', 23.04);</v>
      </c>
    </row>
    <row r="63" spans="1:12" x14ac:dyDescent="0.15">
      <c r="A63" s="2" t="s">
        <v>2754</v>
      </c>
      <c r="B63" s="2" t="s">
        <v>2649</v>
      </c>
      <c r="C63" s="2" t="s">
        <v>2755</v>
      </c>
      <c r="D63" s="2" t="s">
        <v>2015</v>
      </c>
      <c r="E63" s="2">
        <v>85</v>
      </c>
      <c r="F63" s="2" t="s">
        <v>2687</v>
      </c>
      <c r="G63" s="2" t="s">
        <v>2688</v>
      </c>
      <c r="H63" s="2" t="s">
        <v>2689</v>
      </c>
      <c r="I63" s="4">
        <v>42825</v>
      </c>
      <c r="J63" s="2" t="s">
        <v>86</v>
      </c>
      <c r="K63" s="2">
        <v>54</v>
      </c>
      <c r="L63" s="2" t="str">
        <f t="shared" si="0"/>
        <v>insert into purchase_items (name, category, specification, unit, price, vendor, phone, origin, purchaser, purchasingDate, amount) values ('黄金麻荔面', '石材', '600*300*50 300块', '平', 85, '春源石业', '135 0922 7895', '东莞万江', '江门售楼部', '42825', 54);</v>
      </c>
    </row>
    <row r="64" spans="1:12" x14ac:dyDescent="0.15">
      <c r="A64" s="2" t="s">
        <v>2756</v>
      </c>
      <c r="B64" s="2" t="s">
        <v>2649</v>
      </c>
      <c r="C64" s="2" t="s">
        <v>2757</v>
      </c>
      <c r="D64" s="2" t="s">
        <v>2015</v>
      </c>
      <c r="E64" s="2">
        <v>85</v>
      </c>
      <c r="F64" s="2" t="s">
        <v>2687</v>
      </c>
      <c r="G64" s="2" t="s">
        <v>2688</v>
      </c>
      <c r="H64" s="2" t="s">
        <v>2689</v>
      </c>
      <c r="I64" s="4">
        <v>42825</v>
      </c>
      <c r="J64" s="2" t="s">
        <v>86</v>
      </c>
      <c r="K64" s="2">
        <v>11.52</v>
      </c>
      <c r="L64" s="2" t="str">
        <f t="shared" si="0"/>
        <v>insert into purchase_items (name, category, specification, unit, price, vendor, phone, origin, purchaser, purchasingDate, amount) values ('黄金麻荔面', '石材', '600*300*50 64块', '平', 85, '春源石业', '135 0922 7895', '东莞万江', '江门售楼部', '42825', 11.52);</v>
      </c>
    </row>
    <row r="65" spans="1:12" x14ac:dyDescent="0.15">
      <c r="A65" s="2" t="s">
        <v>2758</v>
      </c>
      <c r="B65" s="2" t="s">
        <v>2649</v>
      </c>
      <c r="C65" s="2" t="s">
        <v>2759</v>
      </c>
      <c r="D65" s="2" t="s">
        <v>2015</v>
      </c>
      <c r="E65" s="2">
        <v>85</v>
      </c>
      <c r="F65" s="2" t="s">
        <v>2687</v>
      </c>
      <c r="G65" s="2" t="s">
        <v>2688</v>
      </c>
      <c r="H65" s="2" t="s">
        <v>2689</v>
      </c>
      <c r="I65" s="4">
        <v>42825</v>
      </c>
      <c r="J65" s="2" t="s">
        <v>86</v>
      </c>
      <c r="K65" s="2">
        <v>126.75</v>
      </c>
      <c r="L65" s="2" t="str">
        <f t="shared" si="0"/>
        <v>insert into purchase_items (name, category, specification, unit, price, vendor, phone, origin, purchaser, purchasingDate, amount) values ('黄金麻荔面', '石材', '600*300*50 704块', '平', 85, '春源石业', '135 0922 7895', '东莞万江', '江门售楼部', '42825', 126.75);</v>
      </c>
    </row>
    <row r="66" spans="1:12" x14ac:dyDescent="0.15">
      <c r="A66" s="2" t="s">
        <v>2760</v>
      </c>
      <c r="B66" s="2" t="s">
        <v>2649</v>
      </c>
      <c r="C66" s="2" t="s">
        <v>2761</v>
      </c>
      <c r="D66" s="2" t="s">
        <v>2015</v>
      </c>
      <c r="E66" s="2">
        <v>55</v>
      </c>
      <c r="F66" s="2" t="s">
        <v>2687</v>
      </c>
      <c r="G66" s="2" t="s">
        <v>2688</v>
      </c>
      <c r="H66" s="2" t="s">
        <v>2689</v>
      </c>
      <c r="I66" s="4">
        <v>42825</v>
      </c>
      <c r="J66" s="2" t="s">
        <v>86</v>
      </c>
      <c r="K66" s="2">
        <v>1.2</v>
      </c>
      <c r="L66" s="2" t="str">
        <f t="shared" si="0"/>
        <v>insert into purchase_items (name, category, specification, unit, price, vendor, phone, origin, purchaser, purchasingDate, amount) values ('黄金麻荔面', '石材', '600*400*30 5块', '平', 55, '春源石业', '135 0922 7895', '东莞万江', '江门售楼部', '42825', 1.2);</v>
      </c>
    </row>
    <row r="67" spans="1:12" x14ac:dyDescent="0.15">
      <c r="A67" s="2" t="s">
        <v>2762</v>
      </c>
      <c r="B67" s="2" t="s">
        <v>2649</v>
      </c>
      <c r="C67" s="2" t="s">
        <v>2763</v>
      </c>
      <c r="D67" s="2" t="s">
        <v>2015</v>
      </c>
      <c r="E67" s="2">
        <v>85</v>
      </c>
      <c r="F67" s="2" t="s">
        <v>2687</v>
      </c>
      <c r="G67" s="2" t="s">
        <v>2688</v>
      </c>
      <c r="H67" s="2" t="s">
        <v>2689</v>
      </c>
      <c r="I67" s="4">
        <v>42825</v>
      </c>
      <c r="J67" s="2" t="s">
        <v>86</v>
      </c>
      <c r="K67" s="2">
        <v>35.28</v>
      </c>
      <c r="L67" s="2" t="str">
        <f t="shared" si="0"/>
        <v>insert into purchase_items (name, category, specification, unit, price, vendor, phone, origin, purchaser, purchasingDate, amount) values ('黄金麻荔面', '石材', '600*400*50 147块', '平', 85, '春源石业', '135 0922 7895', '东莞万江', '江门售楼部', '42825', 35.28);</v>
      </c>
    </row>
    <row r="68" spans="1:12" x14ac:dyDescent="0.15">
      <c r="A68" s="2" t="s">
        <v>2764</v>
      </c>
      <c r="B68" s="2" t="s">
        <v>2649</v>
      </c>
      <c r="C68" s="2" t="s">
        <v>2765</v>
      </c>
      <c r="D68" s="2" t="s">
        <v>2015</v>
      </c>
      <c r="E68" s="2">
        <v>85</v>
      </c>
      <c r="F68" s="2" t="s">
        <v>2687</v>
      </c>
      <c r="G68" s="2" t="s">
        <v>2688</v>
      </c>
      <c r="H68" s="2" t="s">
        <v>2689</v>
      </c>
      <c r="I68" s="4">
        <v>42825</v>
      </c>
      <c r="J68" s="2" t="s">
        <v>86</v>
      </c>
      <c r="K68" s="2">
        <v>45.36</v>
      </c>
      <c r="L68" s="2" t="str">
        <f t="shared" ref="L68:L131" si="1">CONCATENATE($M$2,"'",B68,$L$2,$B$2,$L$2,C68,$L$2,D68,"', ",E68,", '",F68,$L$2,G68,$L$2,H68,$L$2,J68,$L$2,I68,"', ",K68,");")</f>
        <v>insert into purchase_items (name, category, specification, unit, price, vendor, phone, origin, purchaser, purchasingDate, amount) values ('黄金麻荔面', '石材', '600*400*50 189块', '平', 85, '春源石业', '135 0922 7895', '东莞万江', '江门售楼部', '42825', 45.36);</v>
      </c>
    </row>
    <row r="69" spans="1:12" x14ac:dyDescent="0.15">
      <c r="A69" s="2" t="s">
        <v>2766</v>
      </c>
      <c r="B69" s="2" t="s">
        <v>2649</v>
      </c>
      <c r="C69" s="2" t="s">
        <v>2767</v>
      </c>
      <c r="D69" s="2" t="s">
        <v>2015</v>
      </c>
      <c r="E69" s="2">
        <v>85</v>
      </c>
      <c r="F69" s="2" t="s">
        <v>2687</v>
      </c>
      <c r="G69" s="2" t="s">
        <v>2688</v>
      </c>
      <c r="H69" s="2" t="s">
        <v>2689</v>
      </c>
      <c r="I69" s="4">
        <v>42825</v>
      </c>
      <c r="J69" s="2" t="s">
        <v>86</v>
      </c>
      <c r="K69" s="2">
        <v>52.56</v>
      </c>
      <c r="L69" s="2" t="str">
        <f t="shared" si="1"/>
        <v>insert into purchase_items (name, category, specification, unit, price, vendor, phone, origin, purchaser, purchasingDate, amount) values ('黄金麻荔面', '石材', '600*400*50 219块', '平', 85, '春源石业', '135 0922 7895', '东莞万江', '江门售楼部', '42825', 52.56);</v>
      </c>
    </row>
    <row r="70" spans="1:12" x14ac:dyDescent="0.15">
      <c r="A70" s="2" t="s">
        <v>2768</v>
      </c>
      <c r="B70" s="2" t="s">
        <v>2649</v>
      </c>
      <c r="C70" s="2" t="s">
        <v>2769</v>
      </c>
      <c r="D70" s="2" t="s">
        <v>2015</v>
      </c>
      <c r="E70" s="2">
        <v>85</v>
      </c>
      <c r="F70" s="2" t="s">
        <v>2687</v>
      </c>
      <c r="G70" s="2" t="s">
        <v>2688</v>
      </c>
      <c r="H70" s="2" t="s">
        <v>2689</v>
      </c>
      <c r="I70" s="4">
        <v>42825</v>
      </c>
      <c r="J70" s="2" t="s">
        <v>86</v>
      </c>
      <c r="K70" s="2">
        <v>55.44</v>
      </c>
      <c r="L70" s="2" t="str">
        <f t="shared" si="1"/>
        <v>insert into purchase_items (name, category, specification, unit, price, vendor, phone, origin, purchaser, purchasingDate, amount) values ('黄金麻荔面', '石材', '600*400*50 231块', '平', 85, '春源石业', '135 0922 7895', '东莞万江', '江门售楼部', '42825', 55.44);</v>
      </c>
    </row>
    <row r="71" spans="1:12" x14ac:dyDescent="0.15">
      <c r="A71" s="2" t="s">
        <v>2770</v>
      </c>
      <c r="B71" s="2" t="s">
        <v>2649</v>
      </c>
      <c r="C71" s="2" t="s">
        <v>2771</v>
      </c>
      <c r="D71" s="2" t="s">
        <v>2015</v>
      </c>
      <c r="E71" s="2">
        <v>85</v>
      </c>
      <c r="F71" s="2" t="s">
        <v>2687</v>
      </c>
      <c r="G71" s="2" t="s">
        <v>2688</v>
      </c>
      <c r="H71" s="2" t="s">
        <v>2689</v>
      </c>
      <c r="I71" s="4">
        <v>42825</v>
      </c>
      <c r="J71" s="2" t="s">
        <v>86</v>
      </c>
      <c r="K71" s="2">
        <v>225.36</v>
      </c>
      <c r="L71" s="2" t="str">
        <f t="shared" si="1"/>
        <v>insert into purchase_items (name, category, specification, unit, price, vendor, phone, origin, purchaser, purchasingDate, amount) values ('黄金麻荔面', '石材', '600*400*50 939块', '平', 85, '春源石业', '135 0922 7895', '东莞万江', '江门售楼部', '42825', 225.36);</v>
      </c>
    </row>
    <row r="72" spans="1:12" x14ac:dyDescent="0.15">
      <c r="A72" s="2" t="s">
        <v>2772</v>
      </c>
      <c r="B72" s="2" t="s">
        <v>2649</v>
      </c>
      <c r="C72" s="2" t="s">
        <v>2773</v>
      </c>
      <c r="D72" s="2" t="s">
        <v>2015</v>
      </c>
      <c r="E72" s="2">
        <v>176</v>
      </c>
      <c r="F72" s="2" t="s">
        <v>2687</v>
      </c>
      <c r="G72" s="2" t="s">
        <v>2688</v>
      </c>
      <c r="H72" s="2" t="s">
        <v>2689</v>
      </c>
      <c r="I72" s="4">
        <v>42825</v>
      </c>
      <c r="J72" s="2" t="s">
        <v>86</v>
      </c>
      <c r="K72" s="2">
        <v>12.875999999999999</v>
      </c>
      <c r="L72" s="2" t="str">
        <f t="shared" si="1"/>
        <v>insert into purchase_items (name, category, specification, unit, price, vendor, phone, origin, purchaser, purchasingDate, amount) values ('黄金麻荔面', '石材', '600*580*80 37块', '平', 176, '春源石业', '135 0922 7895', '东莞万江', '江门售楼部', '42825', 12.876);</v>
      </c>
    </row>
    <row r="73" spans="1:12" x14ac:dyDescent="0.15">
      <c r="A73" s="2" t="s">
        <v>2774</v>
      </c>
      <c r="B73" s="2" t="s">
        <v>2649</v>
      </c>
      <c r="C73" s="2" t="s">
        <v>2775</v>
      </c>
      <c r="D73" s="2" t="s">
        <v>2015</v>
      </c>
      <c r="E73" s="2">
        <v>55</v>
      </c>
      <c r="F73" s="2" t="s">
        <v>2687</v>
      </c>
      <c r="G73" s="2" t="s">
        <v>2688</v>
      </c>
      <c r="H73" s="2" t="s">
        <v>2689</v>
      </c>
      <c r="I73" s="4">
        <v>42825</v>
      </c>
      <c r="J73" s="2" t="s">
        <v>86</v>
      </c>
      <c r="K73" s="2">
        <v>1.8</v>
      </c>
      <c r="L73" s="2" t="str">
        <f t="shared" si="1"/>
        <v>insert into purchase_items (name, category, specification, unit, price, vendor, phone, origin, purchaser, purchasingDate, amount) values ('黄金麻荔面', '石材', '600*600*30 5块', '平', 55, '春源石业', '135 0922 7895', '东莞万江', '江门售楼部', '42825', 1.8);</v>
      </c>
    </row>
    <row r="74" spans="1:12" x14ac:dyDescent="0.15">
      <c r="A74" s="2" t="s">
        <v>2776</v>
      </c>
      <c r="B74" s="2" t="s">
        <v>2649</v>
      </c>
      <c r="C74" s="2" t="s">
        <v>2777</v>
      </c>
      <c r="D74" s="2" t="s">
        <v>2015</v>
      </c>
      <c r="E74" s="2">
        <v>55</v>
      </c>
      <c r="F74" s="2" t="s">
        <v>2687</v>
      </c>
      <c r="G74" s="2" t="s">
        <v>2688</v>
      </c>
      <c r="H74" s="2" t="s">
        <v>2689</v>
      </c>
      <c r="I74" s="4">
        <v>42825</v>
      </c>
      <c r="J74" s="2" t="s">
        <v>86</v>
      </c>
      <c r="K74" s="2">
        <v>2.88</v>
      </c>
      <c r="L74" s="2" t="str">
        <f t="shared" si="1"/>
        <v>insert into purchase_items (name, category, specification, unit, price, vendor, phone, origin, purchaser, purchasingDate, amount) values ('黄金麻荔面', '石材', '600*800*30 6块', '平', 55, '春源石业', '135 0922 7895', '东莞万江', '江门售楼部', '42825', 2.88);</v>
      </c>
    </row>
    <row r="75" spans="1:12" x14ac:dyDescent="0.15">
      <c r="A75" s="2" t="s">
        <v>2778</v>
      </c>
      <c r="B75" s="2" t="s">
        <v>2649</v>
      </c>
      <c r="C75" s="2" t="s">
        <v>2779</v>
      </c>
      <c r="D75" s="2" t="s">
        <v>2015</v>
      </c>
      <c r="E75" s="2">
        <v>55</v>
      </c>
      <c r="F75" s="2" t="s">
        <v>2687</v>
      </c>
      <c r="G75" s="2" t="s">
        <v>2688</v>
      </c>
      <c r="H75" s="2" t="s">
        <v>2689</v>
      </c>
      <c r="I75" s="4">
        <v>42825</v>
      </c>
      <c r="J75" s="2" t="s">
        <v>86</v>
      </c>
      <c r="K75" s="2">
        <v>1.08</v>
      </c>
      <c r="L75" s="2" t="str">
        <f t="shared" si="1"/>
        <v>insert into purchase_items (name, category, specification, unit, price, vendor, phone, origin, purchaser, purchasingDate, amount) values ('黄金麻荔面', '石材', '600*900*30 2块', '平', 55, '春源石业', '135 0922 7895', '东莞万江', '江门售楼部', '42825', 1.08);</v>
      </c>
    </row>
    <row r="76" spans="1:12" x14ac:dyDescent="0.15">
      <c r="A76" s="2" t="s">
        <v>2780</v>
      </c>
      <c r="B76" s="2" t="s">
        <v>2649</v>
      </c>
      <c r="C76" s="2" t="s">
        <v>2781</v>
      </c>
      <c r="D76" s="2" t="s">
        <v>2015</v>
      </c>
      <c r="E76" s="2">
        <v>90</v>
      </c>
      <c r="F76" s="2" t="s">
        <v>2307</v>
      </c>
      <c r="G76" s="2" t="s">
        <v>2308</v>
      </c>
      <c r="H76" s="2" t="s">
        <v>2168</v>
      </c>
      <c r="I76" s="4">
        <v>42855</v>
      </c>
      <c r="J76" s="2" t="s">
        <v>86</v>
      </c>
      <c r="K76" s="2">
        <v>38.340000000000003</v>
      </c>
      <c r="L76" s="2" t="str">
        <f t="shared" si="1"/>
        <v>insert into purchase_items (name, category, specification, unit, price, vendor, phone, origin, purchaser, purchasingDate, amount) values ('黄金麻荔面', '石材', '600*600*30 213块', '平', 90, '信磊石材（王文水）', '185 0209 3068', '钟村', '江门售楼部', '42855', 38.34);</v>
      </c>
    </row>
    <row r="77" spans="1:12" x14ac:dyDescent="0.15">
      <c r="A77" s="2" t="s">
        <v>2782</v>
      </c>
      <c r="B77" s="2" t="s">
        <v>2649</v>
      </c>
      <c r="C77" s="2" t="s">
        <v>2783</v>
      </c>
      <c r="D77" s="2" t="s">
        <v>2015</v>
      </c>
      <c r="E77" s="2">
        <v>350</v>
      </c>
      <c r="F77" s="2" t="s">
        <v>2307</v>
      </c>
      <c r="G77" s="2" t="s">
        <v>2308</v>
      </c>
      <c r="H77" s="2" t="s">
        <v>2168</v>
      </c>
      <c r="I77" s="4">
        <v>42855</v>
      </c>
      <c r="J77" s="2" t="s">
        <v>86</v>
      </c>
      <c r="K77" s="2">
        <v>2.4359999999999999</v>
      </c>
      <c r="L77" s="2" t="str">
        <f t="shared" si="1"/>
        <v>insert into purchase_items (name, category, specification, unit, price, vendor, phone, origin, purchaser, purchasingDate, amount) values ('黄金麻荔面', '石材', '600*580*80 7块', '平', 350, '信磊石材（王文水）', '185 0209 3068', '钟村', '江门售楼部', '42855', 2.436);</v>
      </c>
    </row>
    <row r="78" spans="1:12" x14ac:dyDescent="0.15">
      <c r="A78" s="2" t="s">
        <v>2784</v>
      </c>
      <c r="B78" s="2" t="s">
        <v>2649</v>
      </c>
      <c r="C78" s="2" t="s">
        <v>2785</v>
      </c>
      <c r="D78" s="2" t="s">
        <v>2015</v>
      </c>
      <c r="E78" s="2">
        <v>85</v>
      </c>
      <c r="F78" s="2" t="s">
        <v>2307</v>
      </c>
      <c r="G78" s="2" t="s">
        <v>2308</v>
      </c>
      <c r="H78" s="2" t="s">
        <v>2168</v>
      </c>
      <c r="I78" s="4">
        <v>42947</v>
      </c>
      <c r="J78" s="2" t="s">
        <v>86</v>
      </c>
      <c r="K78" s="2">
        <v>8.6639999999999997</v>
      </c>
      <c r="L78" s="2" t="str">
        <f t="shared" si="1"/>
        <v>insert into purchase_items (name, category, specification, unit, price, vendor, phone, origin, purchaser, purchasingDate, amount) values ('黄金麻荔面', '石材', 'DAAC11', '平', 85, '信磊石材（王文水）', '185 0209 3068', '钟村', '江门售楼部', '42947', 8.664);</v>
      </c>
    </row>
    <row r="79" spans="1:12" x14ac:dyDescent="0.15">
      <c r="A79" s="2" t="s">
        <v>2786</v>
      </c>
      <c r="B79" s="2" t="s">
        <v>2649</v>
      </c>
      <c r="C79" s="2" t="s">
        <v>2787</v>
      </c>
      <c r="D79" s="2" t="s">
        <v>1280</v>
      </c>
      <c r="E79" s="2">
        <v>10</v>
      </c>
      <c r="F79" s="2" t="s">
        <v>2307</v>
      </c>
      <c r="G79" s="2" t="s">
        <v>2308</v>
      </c>
      <c r="H79" s="2" t="s">
        <v>2168</v>
      </c>
      <c r="I79" s="4">
        <v>42947</v>
      </c>
      <c r="J79" s="2" t="s">
        <v>442</v>
      </c>
      <c r="K79" s="2">
        <v>2</v>
      </c>
      <c r="L79" s="2" t="str">
        <f t="shared" si="1"/>
        <v>insert into purchase_items (name, category, specification, unit, price, vendor, phone, origin, purchaser, purchasingDate, amount) values ('黄金麻荔面', '石材', '中心钻直径50钻孔', '个', 10, '信磊石材（王文水）', '185 0209 3068', '钟村', '陈村花湾城', '42947', 2);</v>
      </c>
    </row>
    <row r="80" spans="1:12" x14ac:dyDescent="0.15">
      <c r="A80" s="2" t="s">
        <v>2788</v>
      </c>
      <c r="B80" s="2" t="s">
        <v>2649</v>
      </c>
      <c r="C80" s="2" t="s">
        <v>2789</v>
      </c>
      <c r="D80" s="2" t="s">
        <v>1753</v>
      </c>
      <c r="E80" s="2">
        <v>3</v>
      </c>
      <c r="F80" s="2" t="s">
        <v>2307</v>
      </c>
      <c r="G80" s="2" t="s">
        <v>2308</v>
      </c>
      <c r="H80" s="2" t="s">
        <v>2168</v>
      </c>
      <c r="I80" s="4">
        <v>42732</v>
      </c>
      <c r="J80" s="2" t="s">
        <v>442</v>
      </c>
      <c r="K80" s="2">
        <v>118.92</v>
      </c>
      <c r="L80" s="2" t="str">
        <f t="shared" si="1"/>
        <v>insert into purchase_items (name, category, specification, unit, price, vendor, phone, origin, purchaser, purchasingDate, amount) values ('黄金麻荔面', '石材', '倒角', '米', 3, '信磊石材（王文水）', '185 0209 3068', '钟村', '陈村花湾城', '42732', 118.92);</v>
      </c>
    </row>
    <row r="81" spans="1:12" x14ac:dyDescent="0.15">
      <c r="A81" s="2" t="s">
        <v>2790</v>
      </c>
      <c r="B81" s="2" t="s">
        <v>2649</v>
      </c>
      <c r="C81" s="2" t="s">
        <v>2791</v>
      </c>
      <c r="D81" s="2" t="s">
        <v>1753</v>
      </c>
      <c r="E81" s="2">
        <v>8</v>
      </c>
      <c r="F81" s="2" t="s">
        <v>2687</v>
      </c>
      <c r="G81" s="2" t="s">
        <v>2688</v>
      </c>
      <c r="H81" s="2" t="s">
        <v>2689</v>
      </c>
      <c r="I81" s="4">
        <v>42825</v>
      </c>
      <c r="J81" s="2" t="s">
        <v>86</v>
      </c>
      <c r="K81" s="2">
        <v>22.2</v>
      </c>
      <c r="L81" s="2" t="str">
        <f t="shared" si="1"/>
        <v>insert into purchase_items (name, category, specification, unit, price, vendor, phone, origin, purchaser, purchasingDate, amount) values ('黄金麻荔面', '石材', '倒角10*10', '米', 8, '春源石业', '135 0922 7895', '东莞万江', '江门售楼部', '42825', 22.2);</v>
      </c>
    </row>
    <row r="82" spans="1:12" x14ac:dyDescent="0.15">
      <c r="A82" s="2" t="s">
        <v>2792</v>
      </c>
      <c r="B82" s="2" t="s">
        <v>2649</v>
      </c>
      <c r="C82" s="2" t="s">
        <v>2793</v>
      </c>
      <c r="D82" s="2" t="s">
        <v>1753</v>
      </c>
      <c r="E82" s="2">
        <v>8</v>
      </c>
      <c r="F82" s="2" t="s">
        <v>2687</v>
      </c>
      <c r="G82" s="2" t="s">
        <v>2688</v>
      </c>
      <c r="H82" s="2" t="s">
        <v>2689</v>
      </c>
      <c r="I82" s="4">
        <v>42825</v>
      </c>
      <c r="J82" s="2" t="s">
        <v>86</v>
      </c>
      <c r="K82" s="2">
        <v>55</v>
      </c>
      <c r="L82" s="2" t="str">
        <f t="shared" si="1"/>
        <v>insert into purchase_items (name, category, specification, unit, price, vendor, phone, origin, purchaser, purchasingDate, amount) values ('黄金麻荔面', '石材', '倒角20*20', '米', 8, '春源石业', '135 0922 7895', '东莞万江', '江门售楼部', '42825', 55);</v>
      </c>
    </row>
    <row r="83" spans="1:12" x14ac:dyDescent="0.15">
      <c r="A83" s="2" t="s">
        <v>2794</v>
      </c>
      <c r="B83" s="2" t="s">
        <v>2649</v>
      </c>
      <c r="C83" s="2" t="s">
        <v>2795</v>
      </c>
      <c r="D83" s="2" t="s">
        <v>1753</v>
      </c>
      <c r="E83" s="2">
        <v>15</v>
      </c>
      <c r="F83" s="2" t="s">
        <v>2307</v>
      </c>
      <c r="G83" s="2" t="s">
        <v>2308</v>
      </c>
      <c r="H83" s="2" t="s">
        <v>2168</v>
      </c>
      <c r="I83" s="4">
        <v>42855</v>
      </c>
      <c r="J83" s="2" t="s">
        <v>86</v>
      </c>
      <c r="K83" s="2">
        <v>4.2</v>
      </c>
      <c r="L83" s="2" t="str">
        <f t="shared" si="1"/>
        <v>insert into purchase_items (name, category, specification, unit, price, vendor, phone, origin, purchaser, purchasingDate, amount) values ('黄金麻荔面', '石材', '倒角2.5公分', '米', 15, '信磊石材（王文水）', '185 0209 3068', '钟村', '江门售楼部', '42855', 4.2);</v>
      </c>
    </row>
    <row r="84" spans="1:12" x14ac:dyDescent="0.15">
      <c r="A84" s="2">
        <v>6004</v>
      </c>
      <c r="B84" s="2" t="s">
        <v>2796</v>
      </c>
      <c r="C84" s="2" t="s">
        <v>2797</v>
      </c>
      <c r="D84" s="2" t="s">
        <v>1029</v>
      </c>
      <c r="E84" s="2">
        <v>65</v>
      </c>
      <c r="F84" s="2" t="s">
        <v>2307</v>
      </c>
      <c r="G84" s="2" t="s">
        <v>2308</v>
      </c>
      <c r="H84" s="2" t="s">
        <v>2168</v>
      </c>
      <c r="I84" s="4">
        <v>42855</v>
      </c>
      <c r="J84" s="2" t="s">
        <v>442</v>
      </c>
      <c r="K84" s="2">
        <v>7.83</v>
      </c>
      <c r="L84" s="2" t="str">
        <f t="shared" si="1"/>
        <v>insert into purchase_items (name, category, specification, unit, price, vendor, phone, origin, purchaser, purchasingDate, amount) values ('黄金麻烧面', '石材', 'DAAF1', '平米', 65, '信磊石材（王文水）', '185 0209 3068', '钟村', '陈村花湾城', '42855', 7.83);</v>
      </c>
    </row>
    <row r="85" spans="1:12" x14ac:dyDescent="0.15">
      <c r="A85" s="2">
        <v>6005</v>
      </c>
      <c r="B85" s="2" t="s">
        <v>2798</v>
      </c>
      <c r="C85" s="2" t="s">
        <v>2799</v>
      </c>
      <c r="D85" s="2" t="s">
        <v>1029</v>
      </c>
      <c r="E85" s="2">
        <v>5</v>
      </c>
      <c r="F85" s="2" t="s">
        <v>2307</v>
      </c>
      <c r="G85" s="2" t="s">
        <v>2308</v>
      </c>
      <c r="H85" s="2" t="s">
        <v>2168</v>
      </c>
      <c r="I85" s="4">
        <v>42855</v>
      </c>
      <c r="J85" s="2" t="s">
        <v>442</v>
      </c>
      <c r="K85" s="2">
        <v>34.19</v>
      </c>
      <c r="L85" s="2" t="str">
        <f t="shared" si="1"/>
        <v>insert into purchase_items (name, category, specification, unit, price, vendor, phone, origin, purchaser, purchasingDate, amount) values ('黄金麻拉槽', '石材', 'DAAG1', '平米', 5, '信磊石材（王文水）', '185 0209 3068', '钟村', '陈村花湾城', '42855', 34.19);</v>
      </c>
    </row>
    <row r="86" spans="1:12" x14ac:dyDescent="0.15">
      <c r="A86" s="2" t="s">
        <v>2800</v>
      </c>
      <c r="B86" s="2" t="s">
        <v>2798</v>
      </c>
      <c r="C86" s="2" t="s">
        <v>2801</v>
      </c>
      <c r="D86" s="2" t="s">
        <v>1753</v>
      </c>
      <c r="E86" s="2">
        <v>5</v>
      </c>
      <c r="F86" s="2" t="s">
        <v>2687</v>
      </c>
      <c r="G86" s="2" t="s">
        <v>2688</v>
      </c>
      <c r="H86" s="2" t="s">
        <v>2689</v>
      </c>
      <c r="I86" s="4">
        <v>42825</v>
      </c>
      <c r="J86" s="2" t="s">
        <v>86</v>
      </c>
      <c r="K86" s="2">
        <v>43.8</v>
      </c>
      <c r="L86" s="2" t="str">
        <f t="shared" si="1"/>
        <v>insert into purchase_items (name, category, specification, unit, price, vendor, phone, origin, purchaser, purchasingDate, amount) values ('黄金麻拉槽', '石材', '10*30', '米', 5, '春源石业', '135 0922 7895', '东莞万江', '江门售楼部', '42825', 43.8);</v>
      </c>
    </row>
    <row r="87" spans="1:12" x14ac:dyDescent="0.15">
      <c r="A87" s="2" t="s">
        <v>2802</v>
      </c>
      <c r="B87" s="2" t="s">
        <v>2798</v>
      </c>
      <c r="C87" s="2" t="s">
        <v>2803</v>
      </c>
      <c r="D87" s="2" t="s">
        <v>1753</v>
      </c>
      <c r="E87" s="2">
        <v>5</v>
      </c>
      <c r="F87" s="2" t="s">
        <v>2687</v>
      </c>
      <c r="G87" s="2" t="s">
        <v>2688</v>
      </c>
      <c r="H87" s="2" t="s">
        <v>2689</v>
      </c>
      <c r="I87" s="4">
        <v>42825</v>
      </c>
      <c r="J87" s="2" t="s">
        <v>86</v>
      </c>
      <c r="K87" s="2">
        <v>55</v>
      </c>
      <c r="L87" s="2" t="str">
        <f t="shared" si="1"/>
        <v>insert into purchase_items (name, category, specification, unit, price, vendor, phone, origin, purchaser, purchasingDate, amount) values ('黄金麻拉槽', '石材', '20*20', '米', 5, '春源石业', '135 0922 7895', '东莞万江', '江门售楼部', '42825', 55);</v>
      </c>
    </row>
    <row r="88" spans="1:12" x14ac:dyDescent="0.15">
      <c r="A88" s="2">
        <v>6006</v>
      </c>
      <c r="B88" s="2" t="s">
        <v>2804</v>
      </c>
      <c r="C88" s="2" t="s">
        <v>2805</v>
      </c>
      <c r="D88" s="2" t="s">
        <v>1029</v>
      </c>
      <c r="E88" s="2">
        <v>3</v>
      </c>
      <c r="F88" s="2" t="s">
        <v>2307</v>
      </c>
      <c r="G88" s="2" t="s">
        <v>2308</v>
      </c>
      <c r="H88" s="2" t="s">
        <v>2168</v>
      </c>
      <c r="I88" s="4">
        <v>42855</v>
      </c>
      <c r="J88" s="2" t="s">
        <v>442</v>
      </c>
      <c r="K88" s="2">
        <v>39.6</v>
      </c>
      <c r="L88" s="2" t="str">
        <f t="shared" si="1"/>
        <v>insert into purchase_items (name, category, specification, unit, price, vendor, phone, origin, purchaser, purchasingDate, amount) values ('黄金麻海棠角', '石材', 'DAAH1', '平米', 3, '信磊石材（王文水）', '185 0209 3068', '钟村', '陈村花湾城', '42855', 39.6);</v>
      </c>
    </row>
    <row r="89" spans="1:12" x14ac:dyDescent="0.15">
      <c r="A89" s="2" t="s">
        <v>2806</v>
      </c>
      <c r="B89" s="2" t="s">
        <v>2804</v>
      </c>
      <c r="C89" s="2" t="s">
        <v>2807</v>
      </c>
      <c r="D89" s="2" t="s">
        <v>1753</v>
      </c>
      <c r="E89" s="2">
        <v>3</v>
      </c>
      <c r="F89" s="2" t="s">
        <v>2307</v>
      </c>
      <c r="G89" s="2" t="s">
        <v>2308</v>
      </c>
      <c r="H89" s="2" t="s">
        <v>2168</v>
      </c>
      <c r="I89" s="4">
        <v>42947</v>
      </c>
      <c r="J89" s="2" t="s">
        <v>43</v>
      </c>
      <c r="K89" s="2">
        <v>107.1</v>
      </c>
      <c r="L89" s="2" t="str">
        <f t="shared" si="1"/>
        <v>insert into purchase_items (name, category, specification, unit, price, vendor, phone, origin, purchaser, purchasingDate, amount) values ('黄金麻海棠角', '石材', 'DAAH2', '米', 3, '信磊石材（王文水）', '185 0209 3068', '钟村', '江门一期', '42947', 107.1);</v>
      </c>
    </row>
    <row r="90" spans="1:12" x14ac:dyDescent="0.15">
      <c r="A90" s="2">
        <v>6007</v>
      </c>
      <c r="B90" s="2" t="s">
        <v>2808</v>
      </c>
      <c r="C90" s="2" t="s">
        <v>2809</v>
      </c>
      <c r="D90" s="2" t="s">
        <v>1753</v>
      </c>
      <c r="E90" s="2">
        <v>10</v>
      </c>
      <c r="F90" s="2" t="s">
        <v>2307</v>
      </c>
      <c r="G90" s="2" t="s">
        <v>2308</v>
      </c>
      <c r="H90" s="2" t="s">
        <v>2168</v>
      </c>
      <c r="I90" s="4">
        <v>42855</v>
      </c>
      <c r="J90" s="2" t="s">
        <v>442</v>
      </c>
      <c r="K90" s="2">
        <v>9.6</v>
      </c>
      <c r="L90" s="2" t="str">
        <f t="shared" si="1"/>
        <v>insert into purchase_items (name, category, specification, unit, price, vendor, phone, origin, purchaser, purchasingDate, amount) values ('黄锈石烧面', '石材', '倒斜角300长', '米', 10, '信磊石材（王文水）', '185 0209 3068', '钟村', '陈村花湾城', '42855', 9.6);</v>
      </c>
    </row>
    <row r="91" spans="1:12" x14ac:dyDescent="0.15">
      <c r="A91" s="2" t="s">
        <v>2810</v>
      </c>
      <c r="B91" s="2" t="s">
        <v>2808</v>
      </c>
      <c r="C91" s="2" t="s">
        <v>2656</v>
      </c>
      <c r="D91" s="2" t="s">
        <v>1029</v>
      </c>
      <c r="E91" s="2">
        <v>150</v>
      </c>
      <c r="F91" s="2" t="s">
        <v>2307</v>
      </c>
      <c r="G91" s="2" t="s">
        <v>2308</v>
      </c>
      <c r="H91" s="2" t="s">
        <v>2168</v>
      </c>
      <c r="I91" s="4">
        <v>42855</v>
      </c>
      <c r="J91" s="2" t="s">
        <v>442</v>
      </c>
      <c r="K91" s="2">
        <v>4.32</v>
      </c>
      <c r="L91" s="2" t="str">
        <f t="shared" si="1"/>
        <v>insert into purchase_items (name, category, specification, unit, price, vendor, phone, origin, purchaser, purchasingDate, amount) values ('黄锈石烧面', '石材', '异形', '平米', 150, '信磊石材（王文水）', '185 0209 3068', '钟村', '陈村花湾城', '42855', 4.32);</v>
      </c>
    </row>
    <row r="92" spans="1:12" x14ac:dyDescent="0.15">
      <c r="A92" s="2" t="s">
        <v>2811</v>
      </c>
      <c r="B92" s="2" t="s">
        <v>2808</v>
      </c>
      <c r="C92" s="2">
        <v>20</v>
      </c>
      <c r="D92" s="2" t="s">
        <v>2015</v>
      </c>
      <c r="E92" s="2">
        <v>68</v>
      </c>
      <c r="F92" s="2" t="s">
        <v>2307</v>
      </c>
      <c r="G92" s="2" t="s">
        <v>2308</v>
      </c>
      <c r="H92" s="2" t="s">
        <v>2168</v>
      </c>
      <c r="I92" s="4">
        <v>42732</v>
      </c>
      <c r="J92" s="2" t="s">
        <v>442</v>
      </c>
      <c r="K92" s="2">
        <v>50.4</v>
      </c>
      <c r="L92" s="2" t="str">
        <f t="shared" si="1"/>
        <v>insert into purchase_items (name, category, specification, unit, price, vendor, phone, origin, purchaser, purchasingDate, amount) values ('黄锈石烧面', '石材', '20', '平', 68, '信磊石材（王文水）', '185 0209 3068', '钟村', '陈村花湾城', '42732', 50.4);</v>
      </c>
    </row>
    <row r="93" spans="1:12" x14ac:dyDescent="0.15">
      <c r="A93" s="2" t="s">
        <v>2812</v>
      </c>
      <c r="B93" s="2" t="s">
        <v>2808</v>
      </c>
      <c r="C93" s="2">
        <v>20</v>
      </c>
      <c r="D93" s="2" t="s">
        <v>2015</v>
      </c>
      <c r="E93" s="2">
        <v>68</v>
      </c>
      <c r="F93" s="2" t="s">
        <v>2307</v>
      </c>
      <c r="G93" s="2" t="s">
        <v>2308</v>
      </c>
      <c r="H93" s="2" t="s">
        <v>2168</v>
      </c>
      <c r="I93" s="4">
        <v>42732</v>
      </c>
      <c r="J93" s="2" t="s">
        <v>442</v>
      </c>
      <c r="K93" s="2">
        <v>45.03</v>
      </c>
      <c r="L93" s="2" t="str">
        <f t="shared" si="1"/>
        <v>insert into purchase_items (name, category, specification, unit, price, vendor, phone, origin, purchaser, purchasingDate, amount) values ('黄锈石烧面', '石材', '20', '平', 68, '信磊石材（王文水）', '185 0209 3068', '钟村', '陈村花湾城', '42732', 45.03);</v>
      </c>
    </row>
    <row r="94" spans="1:12" x14ac:dyDescent="0.15">
      <c r="A94" s="2" t="s">
        <v>2813</v>
      </c>
      <c r="B94" s="2" t="s">
        <v>2808</v>
      </c>
      <c r="C94" s="2" t="s">
        <v>2814</v>
      </c>
      <c r="D94" s="2" t="s">
        <v>1029</v>
      </c>
      <c r="E94" s="2">
        <v>72</v>
      </c>
      <c r="F94" s="2" t="s">
        <v>2307</v>
      </c>
      <c r="G94" s="2" t="s">
        <v>2308</v>
      </c>
      <c r="H94" s="2" t="s">
        <v>2168</v>
      </c>
      <c r="I94" s="4">
        <v>42855</v>
      </c>
      <c r="J94" s="2" t="s">
        <v>442</v>
      </c>
      <c r="K94" s="2">
        <v>54.15</v>
      </c>
      <c r="L94" s="2" t="str">
        <f t="shared" si="1"/>
        <v>insert into purchase_items (name, category, specification, unit, price, vendor, phone, origin, purchaser, purchasingDate, amount) values ('黄锈石烧面', '石材', 'DAAJ1', '平米', 72, '信磊石材（王文水）', '185 0209 3068', '钟村', '陈村花湾城', '42855', 54.15);</v>
      </c>
    </row>
    <row r="95" spans="1:12" x14ac:dyDescent="0.15">
      <c r="A95" s="2" t="s">
        <v>2815</v>
      </c>
      <c r="B95" s="2" t="s">
        <v>2808</v>
      </c>
      <c r="C95" s="2" t="s">
        <v>2816</v>
      </c>
      <c r="D95" s="2" t="s">
        <v>1029</v>
      </c>
      <c r="E95" s="2">
        <v>72</v>
      </c>
      <c r="F95" s="2" t="s">
        <v>2307</v>
      </c>
      <c r="G95" s="2" t="s">
        <v>2308</v>
      </c>
      <c r="H95" s="2" t="s">
        <v>2168</v>
      </c>
      <c r="I95" s="4">
        <v>42855</v>
      </c>
      <c r="J95" s="2" t="s">
        <v>442</v>
      </c>
      <c r="K95" s="2">
        <v>47.52</v>
      </c>
      <c r="L95" s="2" t="str">
        <f t="shared" si="1"/>
        <v>insert into purchase_items (name, category, specification, unit, price, vendor, phone, origin, purchaser, purchasingDate, amount) values ('黄锈石烧面', '石材', '600*600*20', '平米', 72, '信磊石材（王文水）', '185 0209 3068', '钟村', '陈村花湾城', '42855', 47.52);</v>
      </c>
    </row>
    <row r="96" spans="1:12" x14ac:dyDescent="0.15">
      <c r="A96" s="2" t="s">
        <v>2817</v>
      </c>
      <c r="B96" s="2" t="s">
        <v>2808</v>
      </c>
      <c r="C96" s="2" t="s">
        <v>2818</v>
      </c>
      <c r="D96" s="2" t="s">
        <v>1029</v>
      </c>
      <c r="E96" s="2">
        <v>90</v>
      </c>
      <c r="F96" s="2" t="s">
        <v>2307</v>
      </c>
      <c r="G96" s="2" t="s">
        <v>2308</v>
      </c>
      <c r="H96" s="2" t="s">
        <v>2168</v>
      </c>
      <c r="I96" s="4">
        <v>42855</v>
      </c>
      <c r="J96" s="2" t="s">
        <v>442</v>
      </c>
      <c r="K96" s="2">
        <v>60.12</v>
      </c>
      <c r="L96" s="2" t="str">
        <f t="shared" si="1"/>
        <v>insert into purchase_items (name, category, specification, unit, price, vendor, phone, origin, purchaser, purchasingDate, amount) values ('黄锈石烧面', '石材', '600*600*30', '平米', 90, '信磊石材（王文水）', '185 0209 3068', '钟村', '陈村花湾城', '42855', 60.12);</v>
      </c>
    </row>
    <row r="97" spans="1:12" x14ac:dyDescent="0.15">
      <c r="A97" s="2" t="s">
        <v>2819</v>
      </c>
      <c r="B97" s="2" t="s">
        <v>2808</v>
      </c>
      <c r="C97" s="2" t="s">
        <v>2820</v>
      </c>
      <c r="D97" s="2" t="s">
        <v>1029</v>
      </c>
      <c r="E97" s="2">
        <v>8</v>
      </c>
      <c r="F97" s="2" t="s">
        <v>2307</v>
      </c>
      <c r="G97" s="2" t="s">
        <v>2308</v>
      </c>
      <c r="H97" s="2" t="s">
        <v>2168</v>
      </c>
      <c r="I97" s="4">
        <v>42855</v>
      </c>
      <c r="J97" s="2" t="s">
        <v>442</v>
      </c>
      <c r="K97" s="2">
        <v>28.8</v>
      </c>
      <c r="L97" s="2" t="str">
        <f t="shared" si="1"/>
        <v>insert into purchase_items (name, category, specification, unit, price, vendor, phone, origin, purchaser, purchasingDate, amount) values ('黄锈石烧面', '石材', '450*300*50', '平米', 8, '信磊石材（王文水）', '185 0209 3068', '钟村', '陈村花湾城', '42855', 28.8);</v>
      </c>
    </row>
    <row r="98" spans="1:12" x14ac:dyDescent="0.15">
      <c r="A98" s="2" t="s">
        <v>2821</v>
      </c>
      <c r="B98" s="2" t="s">
        <v>2808</v>
      </c>
      <c r="C98" s="2" t="s">
        <v>2822</v>
      </c>
      <c r="D98" s="2" t="s">
        <v>1029</v>
      </c>
      <c r="E98" s="2">
        <v>72</v>
      </c>
      <c r="F98" s="2" t="s">
        <v>2307</v>
      </c>
      <c r="G98" s="2" t="s">
        <v>2308</v>
      </c>
      <c r="H98" s="2" t="s">
        <v>2168</v>
      </c>
      <c r="I98" s="4">
        <v>42855</v>
      </c>
      <c r="J98" s="2" t="s">
        <v>442</v>
      </c>
      <c r="K98" s="2">
        <v>3.81</v>
      </c>
      <c r="L98" s="2" t="str">
        <f t="shared" si="1"/>
        <v>insert into purchase_items (name, category, specification, unit, price, vendor, phone, origin, purchaser, purchasingDate, amount) values ('黄锈石烧面', '石材', 'DAAJ2', '平米', 72, '信磊石材（王文水）', '185 0209 3068', '钟村', '陈村花湾城', '42855', 3.81);</v>
      </c>
    </row>
    <row r="99" spans="1:12" x14ac:dyDescent="0.15">
      <c r="A99" s="2" t="s">
        <v>2823</v>
      </c>
      <c r="B99" s="2" t="s">
        <v>2808</v>
      </c>
      <c r="C99" s="2" t="s">
        <v>2816</v>
      </c>
      <c r="D99" s="2" t="s">
        <v>1029</v>
      </c>
      <c r="E99" s="2">
        <v>72</v>
      </c>
      <c r="F99" s="2" t="s">
        <v>2307</v>
      </c>
      <c r="G99" s="2" t="s">
        <v>2308</v>
      </c>
      <c r="H99" s="2" t="s">
        <v>2168</v>
      </c>
      <c r="I99" s="4">
        <v>42855</v>
      </c>
      <c r="J99" s="2" t="s">
        <v>442</v>
      </c>
      <c r="K99" s="2">
        <v>80.28</v>
      </c>
      <c r="L99" s="2" t="str">
        <f t="shared" si="1"/>
        <v>insert into purchase_items (name, category, specification, unit, price, vendor, phone, origin, purchaser, purchasingDate, amount) values ('黄锈石烧面', '石材', '600*600*20', '平米', 72, '信磊石材（王文水）', '185 0209 3068', '钟村', '陈村花湾城', '42855', 80.28);</v>
      </c>
    </row>
    <row r="100" spans="1:12" x14ac:dyDescent="0.15">
      <c r="A100" s="2" t="s">
        <v>2824</v>
      </c>
      <c r="B100" s="2" t="s">
        <v>2808</v>
      </c>
      <c r="C100" s="2" t="s">
        <v>2825</v>
      </c>
      <c r="D100" s="2" t="s">
        <v>2015</v>
      </c>
      <c r="E100" s="2">
        <v>68</v>
      </c>
      <c r="F100" s="2" t="s">
        <v>2307</v>
      </c>
      <c r="G100" s="2" t="s">
        <v>2308</v>
      </c>
      <c r="H100" s="2" t="s">
        <v>2168</v>
      </c>
      <c r="I100" s="4">
        <v>42947</v>
      </c>
      <c r="J100" s="2" t="s">
        <v>43</v>
      </c>
      <c r="K100" s="2">
        <v>100.44</v>
      </c>
      <c r="L100" s="2" t="str">
        <f t="shared" si="1"/>
        <v>insert into purchase_items (name, category, specification, unit, price, vendor, phone, origin, purchaser, purchasingDate, amount) values ('黄锈石烧面', '石材', 'DAAJ3', '平', 68, '信磊石材（王文水）', '185 0209 3068', '钟村', '江门一期', '42947', 100.44);</v>
      </c>
    </row>
    <row r="101" spans="1:12" x14ac:dyDescent="0.15">
      <c r="A101" s="2" t="s">
        <v>2826</v>
      </c>
      <c r="B101" s="2" t="s">
        <v>2808</v>
      </c>
      <c r="C101" s="2" t="s">
        <v>2827</v>
      </c>
      <c r="D101" s="2" t="s">
        <v>2015</v>
      </c>
      <c r="E101" s="2">
        <v>150</v>
      </c>
      <c r="F101" s="2" t="s">
        <v>2307</v>
      </c>
      <c r="G101" s="2" t="s">
        <v>2308</v>
      </c>
      <c r="H101" s="2" t="s">
        <v>2168</v>
      </c>
      <c r="I101" s="4">
        <v>42947</v>
      </c>
      <c r="J101" s="2" t="s">
        <v>43</v>
      </c>
      <c r="K101" s="2">
        <v>37.26</v>
      </c>
      <c r="L101" s="2" t="str">
        <f t="shared" si="1"/>
        <v>insert into purchase_items (name, category, specification, unit, price, vendor, phone, origin, purchaser, purchasingDate, amount) values ('黄锈石烧面', '石材', 'DAAJ4', '平', 150, '信磊石材（王文水）', '185 0209 3068', '钟村', '江门一期', '42947', 37.26);</v>
      </c>
    </row>
    <row r="102" spans="1:12" x14ac:dyDescent="0.15">
      <c r="A102" s="2" t="s">
        <v>2828</v>
      </c>
      <c r="B102" s="2" t="s">
        <v>2808</v>
      </c>
      <c r="C102" s="2" t="s">
        <v>2829</v>
      </c>
      <c r="D102" s="2" t="s">
        <v>2015</v>
      </c>
      <c r="E102" s="2">
        <v>68</v>
      </c>
      <c r="F102" s="2" t="s">
        <v>2307</v>
      </c>
      <c r="G102" s="2" t="s">
        <v>2308</v>
      </c>
      <c r="H102" s="2" t="s">
        <v>2168</v>
      </c>
      <c r="I102" s="4">
        <v>42947</v>
      </c>
      <c r="J102" s="2" t="s">
        <v>43</v>
      </c>
      <c r="K102" s="2">
        <v>101.25</v>
      </c>
      <c r="L102" s="2" t="str">
        <f t="shared" si="1"/>
        <v>insert into purchase_items (name, category, specification, unit, price, vendor, phone, origin, purchaser, purchasingDate, amount) values ('黄锈石烧面', '石材', 'DAAJ5', '平', 68, '信磊石材（王文水）', '185 0209 3068', '钟村', '江门一期', '42947', 101.25);</v>
      </c>
    </row>
    <row r="103" spans="1:12" x14ac:dyDescent="0.15">
      <c r="A103" s="2" t="s">
        <v>2830</v>
      </c>
      <c r="B103" s="2" t="s">
        <v>2808</v>
      </c>
      <c r="C103" s="2" t="s">
        <v>2831</v>
      </c>
      <c r="D103" s="2" t="s">
        <v>2015</v>
      </c>
      <c r="E103" s="2">
        <v>88</v>
      </c>
      <c r="F103" s="2" t="s">
        <v>2307</v>
      </c>
      <c r="G103" s="2" t="s">
        <v>2308</v>
      </c>
      <c r="H103" s="2" t="s">
        <v>2168</v>
      </c>
      <c r="I103" s="4">
        <v>42947</v>
      </c>
      <c r="J103" s="2" t="s">
        <v>43</v>
      </c>
      <c r="K103" s="2">
        <v>16.38</v>
      </c>
      <c r="L103" s="2" t="str">
        <f t="shared" si="1"/>
        <v>insert into purchase_items (name, category, specification, unit, price, vendor, phone, origin, purchaser, purchasingDate, amount) values ('黄锈石烧面', '石材', 'DAAJ6', '平', 88, '信磊石材（王文水）', '185 0209 3068', '钟村', '江门一期', '42947', 16.38);</v>
      </c>
    </row>
    <row r="104" spans="1:12" x14ac:dyDescent="0.15">
      <c r="A104" s="2" t="s">
        <v>2832</v>
      </c>
      <c r="B104" s="2" t="s">
        <v>2808</v>
      </c>
      <c r="C104" s="2" t="s">
        <v>2833</v>
      </c>
      <c r="D104" s="2" t="s">
        <v>2015</v>
      </c>
      <c r="E104" s="2">
        <v>88</v>
      </c>
      <c r="F104" s="2" t="s">
        <v>2307</v>
      </c>
      <c r="G104" s="2" t="s">
        <v>2308</v>
      </c>
      <c r="H104" s="2" t="s">
        <v>2168</v>
      </c>
      <c r="I104" s="4">
        <v>42978</v>
      </c>
      <c r="J104" s="2" t="s">
        <v>43</v>
      </c>
      <c r="K104" s="2">
        <v>4.5</v>
      </c>
      <c r="L104" s="2" t="str">
        <f t="shared" si="1"/>
        <v>insert into purchase_items (name, category, specification, unit, price, vendor, phone, origin, purchaser, purchasingDate, amount) values ('黄锈石烧面', '石材', 'DAAJ7', '平', 88, '信磊石材（王文水）', '185 0209 3068', '钟村', '江门一期', '42978', 4.5);</v>
      </c>
    </row>
    <row r="105" spans="1:12" x14ac:dyDescent="0.15">
      <c r="A105" s="2" t="s">
        <v>2834</v>
      </c>
      <c r="B105" s="2" t="s">
        <v>2808</v>
      </c>
      <c r="C105" s="2" t="s">
        <v>2835</v>
      </c>
      <c r="D105" s="2" t="s">
        <v>2015</v>
      </c>
      <c r="E105" s="2">
        <v>68</v>
      </c>
      <c r="F105" s="2" t="s">
        <v>2307</v>
      </c>
      <c r="G105" s="2" t="s">
        <v>2308</v>
      </c>
      <c r="H105" s="2" t="s">
        <v>2168</v>
      </c>
      <c r="I105" s="4">
        <v>42947</v>
      </c>
      <c r="J105" s="2" t="s">
        <v>43</v>
      </c>
      <c r="K105" s="2">
        <v>10.8</v>
      </c>
      <c r="L105" s="2" t="str">
        <f t="shared" si="1"/>
        <v>insert into purchase_items (name, category, specification, unit, price, vendor, phone, origin, purchaser, purchasingDate, amount) values ('黄锈石烧面', '石材', '浅色', '平', 68, '信磊石材（王文水）', '185 0209 3068', '钟村', '江门一期', '42947', 10.8);</v>
      </c>
    </row>
    <row r="106" spans="1:12" x14ac:dyDescent="0.15">
      <c r="A106" s="2" t="s">
        <v>2836</v>
      </c>
      <c r="B106" s="2" t="s">
        <v>2808</v>
      </c>
      <c r="C106" s="2" t="s">
        <v>2835</v>
      </c>
      <c r="D106" s="2" t="s">
        <v>2015</v>
      </c>
      <c r="E106" s="2">
        <v>88</v>
      </c>
      <c r="F106" s="2" t="s">
        <v>2307</v>
      </c>
      <c r="G106" s="2" t="s">
        <v>2308</v>
      </c>
      <c r="H106" s="2" t="s">
        <v>2168</v>
      </c>
      <c r="I106" s="4">
        <v>42947</v>
      </c>
      <c r="J106" s="2" t="s">
        <v>43</v>
      </c>
      <c r="K106" s="2">
        <v>12.936299999999999</v>
      </c>
      <c r="L106" s="2" t="str">
        <f t="shared" si="1"/>
        <v>insert into purchase_items (name, category, specification, unit, price, vendor, phone, origin, purchaser, purchasingDate, amount) values ('黄锈石烧面', '石材', '浅色', '平', 88, '信磊石材（王文水）', '185 0209 3068', '钟村', '江门一期', '42947', 12.9363);</v>
      </c>
    </row>
    <row r="107" spans="1:12" x14ac:dyDescent="0.15">
      <c r="A107" s="2" t="s">
        <v>2837</v>
      </c>
      <c r="B107" s="2" t="s">
        <v>2808</v>
      </c>
      <c r="C107" s="2" t="s">
        <v>2305</v>
      </c>
      <c r="D107" s="2" t="s">
        <v>1280</v>
      </c>
      <c r="E107" s="2">
        <v>3</v>
      </c>
      <c r="F107" s="2" t="s">
        <v>2307</v>
      </c>
      <c r="G107" s="2" t="s">
        <v>2308</v>
      </c>
      <c r="H107" s="2" t="s">
        <v>2168</v>
      </c>
      <c r="I107" s="4">
        <v>42947</v>
      </c>
      <c r="J107" s="2" t="s">
        <v>43</v>
      </c>
      <c r="K107" s="2">
        <v>1092</v>
      </c>
      <c r="L107" s="2" t="str">
        <f t="shared" si="1"/>
        <v>insert into purchase_items (name, category, specification, unit, price, vendor, phone, origin, purchaser, purchasingDate, amount) values ('黄锈石烧面', '石材', '钻孔', '个', 3, '信磊石材（王文水）', '185 0209 3068', '钟村', '江门一期', '42947', 1092);</v>
      </c>
    </row>
    <row r="108" spans="1:12" x14ac:dyDescent="0.15">
      <c r="A108" s="2" t="s">
        <v>2838</v>
      </c>
      <c r="B108" s="2" t="s">
        <v>2808</v>
      </c>
      <c r="C108" s="2" t="s">
        <v>2839</v>
      </c>
      <c r="D108" s="2" t="s">
        <v>1753</v>
      </c>
      <c r="E108" s="2">
        <v>40</v>
      </c>
      <c r="F108" s="2" t="s">
        <v>2307</v>
      </c>
      <c r="G108" s="2" t="s">
        <v>2308</v>
      </c>
      <c r="H108" s="2" t="s">
        <v>2168</v>
      </c>
      <c r="I108" s="4">
        <v>42732</v>
      </c>
      <c r="J108" s="2" t="s">
        <v>442</v>
      </c>
      <c r="K108" s="2">
        <v>145.07</v>
      </c>
      <c r="L108" s="2" t="str">
        <f t="shared" si="1"/>
        <v>insert into purchase_items (name, category, specification, unit, price, vendor, phone, origin, purchaser, purchasingDate, amount) values ('黄锈石烧面', '石材', '弧形', '米', 40, '信磊石材（王文水）', '185 0209 3068', '钟村', '陈村花湾城', '42732', 145.07);</v>
      </c>
    </row>
    <row r="109" spans="1:12" x14ac:dyDescent="0.15">
      <c r="A109" s="2" t="s">
        <v>2840</v>
      </c>
      <c r="B109" s="2" t="s">
        <v>2808</v>
      </c>
      <c r="C109" s="2" t="s">
        <v>2839</v>
      </c>
      <c r="D109" s="2" t="s">
        <v>1753</v>
      </c>
      <c r="E109" s="2">
        <v>60</v>
      </c>
      <c r="F109" s="2" t="s">
        <v>2307</v>
      </c>
      <c r="G109" s="2" t="s">
        <v>2308</v>
      </c>
      <c r="H109" s="2" t="s">
        <v>2168</v>
      </c>
      <c r="I109" s="4">
        <v>42732</v>
      </c>
      <c r="J109" s="2" t="s">
        <v>442</v>
      </c>
      <c r="K109" s="2">
        <v>156.37</v>
      </c>
      <c r="L109" s="2" t="str">
        <f t="shared" si="1"/>
        <v>insert into purchase_items (name, category, specification, unit, price, vendor, phone, origin, purchaser, purchasingDate, amount) values ('黄锈石烧面', '石材', '弧形', '米', 60, '信磊石材（王文水）', '185 0209 3068', '钟村', '陈村花湾城', '42732', 156.37);</v>
      </c>
    </row>
    <row r="110" spans="1:12" x14ac:dyDescent="0.15">
      <c r="A110" s="2" t="s">
        <v>2841</v>
      </c>
      <c r="B110" s="2" t="s">
        <v>2808</v>
      </c>
      <c r="C110" s="2" t="s">
        <v>2839</v>
      </c>
      <c r="D110" s="2" t="s">
        <v>1753</v>
      </c>
      <c r="E110" s="2">
        <v>50</v>
      </c>
      <c r="F110" s="2" t="s">
        <v>2307</v>
      </c>
      <c r="G110" s="2" t="s">
        <v>2308</v>
      </c>
      <c r="H110" s="2" t="s">
        <v>2168</v>
      </c>
      <c r="I110" s="4">
        <v>42732</v>
      </c>
      <c r="J110" s="2" t="s">
        <v>442</v>
      </c>
      <c r="K110" s="2">
        <v>40.82</v>
      </c>
      <c r="L110" s="2" t="str">
        <f t="shared" si="1"/>
        <v>insert into purchase_items (name, category, specification, unit, price, vendor, phone, origin, purchaser, purchasingDate, amount) values ('黄锈石烧面', '石材', '弧形', '米', 50, '信磊石材（王文水）', '185 0209 3068', '钟村', '陈村花湾城', '42732', 40.82);</v>
      </c>
    </row>
    <row r="111" spans="1:12" x14ac:dyDescent="0.15">
      <c r="A111" s="2">
        <v>6008</v>
      </c>
      <c r="B111" s="2" t="s">
        <v>2842</v>
      </c>
      <c r="C111" s="2">
        <v>30</v>
      </c>
      <c r="D111" s="2" t="s">
        <v>2015</v>
      </c>
      <c r="E111" s="2">
        <v>95</v>
      </c>
      <c r="F111" s="2" t="s">
        <v>2307</v>
      </c>
      <c r="G111" s="2" t="s">
        <v>2308</v>
      </c>
      <c r="H111" s="2" t="s">
        <v>2168</v>
      </c>
      <c r="I111" s="4">
        <v>42732</v>
      </c>
      <c r="J111" s="2" t="s">
        <v>442</v>
      </c>
      <c r="K111" s="2">
        <v>6.54</v>
      </c>
      <c r="L111" s="2" t="str">
        <f t="shared" si="1"/>
        <v>insert into purchase_items (name, category, specification, unit, price, vendor, phone, origin, purchaser, purchasingDate, amount) values ('黄锈石荔面', '石材', '30', '平', 95, '信磊石材（王文水）', '185 0209 3068', '钟村', '陈村花湾城', '42732', 6.54);</v>
      </c>
    </row>
    <row r="112" spans="1:12" x14ac:dyDescent="0.15">
      <c r="A112" s="2" t="s">
        <v>2843</v>
      </c>
      <c r="B112" s="2" t="s">
        <v>2842</v>
      </c>
      <c r="C112" s="2">
        <v>30</v>
      </c>
      <c r="D112" s="2" t="s">
        <v>2015</v>
      </c>
      <c r="E112" s="2">
        <v>95</v>
      </c>
      <c r="F112" s="2" t="s">
        <v>2307</v>
      </c>
      <c r="G112" s="2" t="s">
        <v>2308</v>
      </c>
      <c r="H112" s="2" t="s">
        <v>2168</v>
      </c>
      <c r="I112" s="4">
        <v>42732</v>
      </c>
      <c r="J112" s="2" t="s">
        <v>442</v>
      </c>
      <c r="K112" s="2">
        <v>22.05</v>
      </c>
      <c r="L112" s="2" t="str">
        <f t="shared" si="1"/>
        <v>insert into purchase_items (name, category, specification, unit, price, vendor, phone, origin, purchaser, purchasingDate, amount) values ('黄锈石荔面', '石材', '30', '平', 95, '信磊石材（王文水）', '185 0209 3068', '钟村', '陈村花湾城', '42732', 22.05);</v>
      </c>
    </row>
    <row r="113" spans="1:12" x14ac:dyDescent="0.15">
      <c r="A113" s="2" t="s">
        <v>2844</v>
      </c>
      <c r="B113" s="2" t="s">
        <v>2842</v>
      </c>
      <c r="C113" s="2" t="s">
        <v>2845</v>
      </c>
      <c r="D113" s="2" t="s">
        <v>2015</v>
      </c>
      <c r="E113" s="2">
        <v>93</v>
      </c>
      <c r="F113" s="2" t="s">
        <v>2307</v>
      </c>
      <c r="G113" s="2" t="s">
        <v>2308</v>
      </c>
      <c r="H113" s="2" t="s">
        <v>2168</v>
      </c>
      <c r="I113" s="4">
        <v>42947</v>
      </c>
      <c r="J113" s="2" t="s">
        <v>43</v>
      </c>
      <c r="K113" s="2">
        <v>160.02000000000001</v>
      </c>
      <c r="L113" s="2" t="str">
        <f t="shared" si="1"/>
        <v>insert into purchase_items (name, category, specification, unit, price, vendor, phone, origin, purchaser, purchasingDate, amount) values ('黄锈石荔面', '石材', 'DAAO1', '平', 93, '信磊石材（王文水）', '185 0209 3068', '钟村', '江门一期', '42947', 160.02);</v>
      </c>
    </row>
    <row r="114" spans="1:12" x14ac:dyDescent="0.15">
      <c r="A114" s="2" t="s">
        <v>2846</v>
      </c>
      <c r="B114" s="2" t="s">
        <v>2842</v>
      </c>
      <c r="C114" s="2" t="s">
        <v>2847</v>
      </c>
      <c r="D114" s="2" t="s">
        <v>2015</v>
      </c>
      <c r="E114" s="2">
        <v>160</v>
      </c>
      <c r="F114" s="2" t="s">
        <v>2307</v>
      </c>
      <c r="G114" s="2" t="s">
        <v>2308</v>
      </c>
      <c r="H114" s="2" t="s">
        <v>2168</v>
      </c>
      <c r="I114" s="4">
        <v>42947</v>
      </c>
      <c r="J114" s="2" t="s">
        <v>43</v>
      </c>
      <c r="K114" s="2">
        <v>55.89</v>
      </c>
      <c r="L114" s="2" t="str">
        <f t="shared" si="1"/>
        <v>insert into purchase_items (name, category, specification, unit, price, vendor, phone, origin, purchaser, purchasingDate, amount) values ('黄锈石荔面', '石材', 'DAAO2', '平', 160, '信磊石材（王文水）', '185 0209 3068', '钟村', '江门一期', '42947', 55.89);</v>
      </c>
    </row>
    <row r="115" spans="1:12" x14ac:dyDescent="0.15">
      <c r="A115" s="2" t="s">
        <v>2848</v>
      </c>
      <c r="B115" s="2" t="s">
        <v>2842</v>
      </c>
      <c r="C115" s="2" t="s">
        <v>2849</v>
      </c>
      <c r="D115" s="2" t="s">
        <v>2015</v>
      </c>
      <c r="E115" s="2">
        <v>93</v>
      </c>
      <c r="F115" s="2" t="s">
        <v>2307</v>
      </c>
      <c r="G115" s="2" t="s">
        <v>2308</v>
      </c>
      <c r="H115" s="2" t="s">
        <v>2168</v>
      </c>
      <c r="I115" s="4">
        <v>42947</v>
      </c>
      <c r="J115" s="2" t="s">
        <v>43</v>
      </c>
      <c r="K115" s="2">
        <v>113.67</v>
      </c>
      <c r="L115" s="2" t="str">
        <f t="shared" si="1"/>
        <v>insert into purchase_items (name, category, specification, unit, price, vendor, phone, origin, purchaser, purchasingDate, amount) values ('黄锈石荔面', '石材', 'DAAO3', '平', 93, '信磊石材（王文水）', '185 0209 3068', '钟村', '江门一期', '42947', 113.67);</v>
      </c>
    </row>
    <row r="116" spans="1:12" x14ac:dyDescent="0.15">
      <c r="A116" s="2" t="s">
        <v>2850</v>
      </c>
      <c r="B116" s="2" t="s">
        <v>2842</v>
      </c>
      <c r="C116" s="2" t="s">
        <v>2851</v>
      </c>
      <c r="D116" s="2" t="s">
        <v>2015</v>
      </c>
      <c r="E116" s="2">
        <v>280</v>
      </c>
      <c r="F116" s="2" t="s">
        <v>2307</v>
      </c>
      <c r="G116" s="2" t="s">
        <v>2308</v>
      </c>
      <c r="H116" s="2" t="s">
        <v>2168</v>
      </c>
      <c r="I116" s="4">
        <v>42947</v>
      </c>
      <c r="J116" s="2" t="s">
        <v>43</v>
      </c>
      <c r="K116" s="2">
        <v>19.440000000000001</v>
      </c>
      <c r="L116" s="2" t="str">
        <f t="shared" si="1"/>
        <v>insert into purchase_items (name, category, specification, unit, price, vendor, phone, origin, purchaser, purchasingDate, amount) values ('黄锈石荔面', '石材', 'DAAO4', '平', 280, '信磊石材（王文水）', '185 0209 3068', '钟村', '江门一期', '42947', 19.44);</v>
      </c>
    </row>
    <row r="117" spans="1:12" x14ac:dyDescent="0.15">
      <c r="A117" s="2" t="s">
        <v>2852</v>
      </c>
      <c r="B117" s="2" t="s">
        <v>2842</v>
      </c>
      <c r="C117" s="2" t="s">
        <v>2853</v>
      </c>
      <c r="D117" s="2" t="s">
        <v>1753</v>
      </c>
      <c r="E117" s="2">
        <v>20</v>
      </c>
      <c r="F117" s="2" t="s">
        <v>2307</v>
      </c>
      <c r="G117" s="2" t="s">
        <v>2308</v>
      </c>
      <c r="H117" s="2" t="s">
        <v>2168</v>
      </c>
      <c r="I117" s="4">
        <v>42947</v>
      </c>
      <c r="J117" s="2" t="s">
        <v>43</v>
      </c>
      <c r="K117" s="2">
        <v>64.8</v>
      </c>
      <c r="L117" s="2" t="str">
        <f t="shared" si="1"/>
        <v>insert into purchase_items (name, category, specification, unit, price, vendor, phone, origin, purchaser, purchasingDate, amount) values ('黄锈石荔面', '石材', 'DAAO5', '米', 20, '信磊石材（王文水）', '185 0209 3068', '钟村', '江门一期', '42947', 64.8);</v>
      </c>
    </row>
    <row r="118" spans="1:12" x14ac:dyDescent="0.15">
      <c r="A118" s="2" t="s">
        <v>2854</v>
      </c>
      <c r="B118" s="2" t="s">
        <v>2842</v>
      </c>
      <c r="C118" s="2" t="s">
        <v>2855</v>
      </c>
      <c r="D118" s="2" t="s">
        <v>2015</v>
      </c>
      <c r="E118" s="2">
        <v>93</v>
      </c>
      <c r="F118" s="2" t="s">
        <v>2307</v>
      </c>
      <c r="G118" s="2" t="s">
        <v>2308</v>
      </c>
      <c r="H118" s="2" t="s">
        <v>2168</v>
      </c>
      <c r="I118" s="4">
        <v>42947</v>
      </c>
      <c r="J118" s="2" t="s">
        <v>43</v>
      </c>
      <c r="K118" s="2">
        <v>24.603999999999999</v>
      </c>
      <c r="L118" s="2" t="str">
        <f t="shared" si="1"/>
        <v>insert into purchase_items (name, category, specification, unit, price, vendor, phone, origin, purchaser, purchasingDate, amount) values ('黄锈石荔面', '石材', 'DAAO6', '平', 93, '信磊石材（王文水）', '185 0209 3068', '钟村', '江门一期', '42947', 24.604);</v>
      </c>
    </row>
    <row r="119" spans="1:12" x14ac:dyDescent="0.15">
      <c r="A119" s="2" t="s">
        <v>2856</v>
      </c>
      <c r="B119" s="2" t="s">
        <v>2842</v>
      </c>
      <c r="C119" s="2" t="s">
        <v>2857</v>
      </c>
      <c r="D119" s="2" t="s">
        <v>1753</v>
      </c>
      <c r="E119" s="2">
        <v>3</v>
      </c>
      <c r="F119" s="2" t="s">
        <v>2307</v>
      </c>
      <c r="G119" s="2" t="s">
        <v>2308</v>
      </c>
      <c r="H119" s="2" t="s">
        <v>2168</v>
      </c>
      <c r="I119" s="4">
        <v>42947</v>
      </c>
      <c r="J119" s="2" t="s">
        <v>43</v>
      </c>
      <c r="K119" s="2">
        <v>214.2</v>
      </c>
      <c r="L119" s="2" t="str">
        <f t="shared" si="1"/>
        <v>insert into purchase_items (name, category, specification, unit, price, vendor, phone, origin, purchaser, purchasingDate, amount) values ('黄锈石荔面', '石材', 'DAAO7', '米', 3, '信磊石材（王文水）', '185 0209 3068', '钟村', '江门一期', '42947', 214.2);</v>
      </c>
    </row>
    <row r="120" spans="1:12" x14ac:dyDescent="0.15">
      <c r="A120" s="2" t="s">
        <v>2858</v>
      </c>
      <c r="B120" s="2" t="s">
        <v>2842</v>
      </c>
      <c r="C120" s="2" t="s">
        <v>2859</v>
      </c>
      <c r="D120" s="2" t="s">
        <v>2015</v>
      </c>
      <c r="E120" s="2">
        <v>350</v>
      </c>
      <c r="F120" s="2" t="s">
        <v>2307</v>
      </c>
      <c r="G120" s="2" t="s">
        <v>2308</v>
      </c>
      <c r="H120" s="2" t="s">
        <v>2168</v>
      </c>
      <c r="I120" s="4">
        <v>42947</v>
      </c>
      <c r="J120" s="2" t="s">
        <v>43</v>
      </c>
      <c r="K120" s="2">
        <v>3.96</v>
      </c>
      <c r="L120" s="2" t="str">
        <f t="shared" si="1"/>
        <v>insert into purchase_items (name, category, specification, unit, price, vendor, phone, origin, purchaser, purchasingDate, amount) values ('黄锈石荔面', '石材', 'DAAO8', '平', 350, '信磊石材（王文水）', '185 0209 3068', '钟村', '江门一期', '42947', 3.96);</v>
      </c>
    </row>
    <row r="121" spans="1:12" x14ac:dyDescent="0.15">
      <c r="A121" s="2" t="s">
        <v>2860</v>
      </c>
      <c r="B121" s="2" t="s">
        <v>2842</v>
      </c>
      <c r="C121" s="2" t="s">
        <v>2861</v>
      </c>
      <c r="D121" s="2" t="s">
        <v>2015</v>
      </c>
      <c r="E121" s="2">
        <v>160</v>
      </c>
      <c r="F121" s="2" t="s">
        <v>2307</v>
      </c>
      <c r="G121" s="2" t="s">
        <v>2308</v>
      </c>
      <c r="H121" s="2" t="s">
        <v>2168</v>
      </c>
      <c r="I121" s="4">
        <v>42947</v>
      </c>
      <c r="J121" s="2" t="s">
        <v>43</v>
      </c>
      <c r="K121" s="2">
        <v>16.98</v>
      </c>
      <c r="L121" s="2" t="str">
        <f t="shared" si="1"/>
        <v>insert into purchase_items (name, category, specification, unit, price, vendor, phone, origin, purchaser, purchasingDate, amount) values ('黄锈石荔面', '石材', 'DAAO9', '平', 160, '信磊石材（王文水）', '185 0209 3068', '钟村', '江门一期', '42947', 16.98);</v>
      </c>
    </row>
    <row r="122" spans="1:12" x14ac:dyDescent="0.15">
      <c r="A122" s="2" t="s">
        <v>2862</v>
      </c>
      <c r="B122" s="2" t="s">
        <v>2842</v>
      </c>
      <c r="C122" s="2" t="s">
        <v>2863</v>
      </c>
      <c r="D122" s="2" t="s">
        <v>2015</v>
      </c>
      <c r="E122" s="2">
        <v>93</v>
      </c>
      <c r="F122" s="2" t="s">
        <v>2307</v>
      </c>
      <c r="G122" s="2" t="s">
        <v>2308</v>
      </c>
      <c r="H122" s="2" t="s">
        <v>2168</v>
      </c>
      <c r="I122" s="4">
        <v>42947</v>
      </c>
      <c r="J122" s="2" t="s">
        <v>43</v>
      </c>
      <c r="K122" s="2">
        <v>59.94</v>
      </c>
      <c r="L122" s="2" t="str">
        <f t="shared" si="1"/>
        <v>insert into purchase_items (name, category, specification, unit, price, vendor, phone, origin, purchaser, purchasingDate, amount) values ('黄锈石荔面', '石材', 'DAAO10', '平', 93, '信磊石材（王文水）', '185 0209 3068', '钟村', '江门一期', '42947', 59.94);</v>
      </c>
    </row>
    <row r="123" spans="1:12" x14ac:dyDescent="0.15">
      <c r="A123" s="2" t="s">
        <v>2864</v>
      </c>
      <c r="B123" s="2" t="s">
        <v>2842</v>
      </c>
      <c r="C123" s="2" t="s">
        <v>2865</v>
      </c>
      <c r="D123" s="2" t="s">
        <v>1753</v>
      </c>
      <c r="E123" s="2">
        <v>3</v>
      </c>
      <c r="F123" s="2" t="s">
        <v>2307</v>
      </c>
      <c r="G123" s="2" t="s">
        <v>2308</v>
      </c>
      <c r="H123" s="2" t="s">
        <v>2168</v>
      </c>
      <c r="I123" s="4">
        <v>42947</v>
      </c>
      <c r="J123" s="2" t="s">
        <v>43</v>
      </c>
      <c r="K123" s="2">
        <v>176.55</v>
      </c>
      <c r="L123" s="2" t="str">
        <f t="shared" si="1"/>
        <v>insert into purchase_items (name, category, specification, unit, price, vendor, phone, origin, purchaser, purchasingDate, amount) values ('黄锈石荔面', '石材', 'DAAO11', '米', 3, '信磊石材（王文水）', '185 0209 3068', '钟村', '江门一期', '42947', 176.55);</v>
      </c>
    </row>
    <row r="124" spans="1:12" x14ac:dyDescent="0.15">
      <c r="A124" s="2" t="s">
        <v>2866</v>
      </c>
      <c r="B124" s="2" t="s">
        <v>2842</v>
      </c>
      <c r="C124" s="2" t="s">
        <v>2867</v>
      </c>
      <c r="D124" s="2" t="s">
        <v>1753</v>
      </c>
      <c r="E124" s="2">
        <v>70</v>
      </c>
      <c r="F124" s="2" t="s">
        <v>2307</v>
      </c>
      <c r="G124" s="2" t="s">
        <v>2308</v>
      </c>
      <c r="H124" s="2" t="s">
        <v>2168</v>
      </c>
      <c r="I124" s="4">
        <v>42947</v>
      </c>
      <c r="J124" s="2" t="s">
        <v>43</v>
      </c>
      <c r="K124" s="2">
        <v>113.05</v>
      </c>
      <c r="L124" s="2" t="str">
        <f t="shared" si="1"/>
        <v>insert into purchase_items (name, category, specification, unit, price, vendor, phone, origin, purchaser, purchasingDate, amount) values ('黄锈石荔面', '石材', 'DAAO12', '米', 70, '信磊石材（王文水）', '185 0209 3068', '钟村', '江门一期', '42947', 113.05);</v>
      </c>
    </row>
    <row r="125" spans="1:12" x14ac:dyDescent="0.15">
      <c r="A125" s="2">
        <v>6009</v>
      </c>
      <c r="B125" s="2" t="s">
        <v>2868</v>
      </c>
      <c r="C125" s="2" t="s">
        <v>2869</v>
      </c>
      <c r="D125" s="2" t="s">
        <v>1753</v>
      </c>
      <c r="E125" s="2">
        <v>5</v>
      </c>
      <c r="F125" s="2" t="s">
        <v>2307</v>
      </c>
      <c r="G125" s="2" t="s">
        <v>2308</v>
      </c>
      <c r="H125" s="2" t="s">
        <v>2168</v>
      </c>
      <c r="I125" s="4">
        <v>42947</v>
      </c>
      <c r="J125" s="2" t="s">
        <v>43</v>
      </c>
      <c r="K125" s="2">
        <v>201.6</v>
      </c>
      <c r="L125" s="2" t="str">
        <f t="shared" si="1"/>
        <v>insert into purchase_items (name, category, specification, unit, price, vendor, phone, origin, purchaser, purchasingDate, amount) values ('黄锈石荔枝面', '石材', '拉槽', '米', 5, '信磊石材（王文水）', '185 0209 3068', '钟村', '江门一期', '42947', 201.6);</v>
      </c>
    </row>
    <row r="126" spans="1:12" x14ac:dyDescent="0.15">
      <c r="A126" s="2" t="s">
        <v>2870</v>
      </c>
      <c r="B126" s="2" t="s">
        <v>2868</v>
      </c>
      <c r="C126" s="2" t="s">
        <v>2871</v>
      </c>
      <c r="D126" s="2" t="s">
        <v>2015</v>
      </c>
      <c r="E126" s="2">
        <v>93</v>
      </c>
      <c r="F126" s="2" t="s">
        <v>2307</v>
      </c>
      <c r="G126" s="2" t="s">
        <v>2308</v>
      </c>
      <c r="H126" s="2" t="s">
        <v>2168</v>
      </c>
      <c r="I126" s="4">
        <v>42947</v>
      </c>
      <c r="J126" s="2" t="s">
        <v>43</v>
      </c>
      <c r="K126" s="2">
        <v>9.7200000000000006</v>
      </c>
      <c r="L126" s="2" t="str">
        <f t="shared" si="1"/>
        <v>insert into purchase_items (name, category, specification, unit, price, vendor, phone, origin, purchaser, purchasingDate, amount) values ('黄锈石荔枝面', '石材', '毛板', '平', 93, '信磊石材（王文水）', '185 0209 3068', '钟村', '江门一期', '42947', 9.72);</v>
      </c>
    </row>
    <row r="127" spans="1:12" x14ac:dyDescent="0.15">
      <c r="A127" s="2" t="s">
        <v>2872</v>
      </c>
      <c r="B127" s="2" t="s">
        <v>2868</v>
      </c>
      <c r="C127" s="2" t="s">
        <v>2873</v>
      </c>
      <c r="D127" s="2" t="s">
        <v>2015</v>
      </c>
      <c r="E127" s="2">
        <v>350</v>
      </c>
      <c r="F127" s="2" t="s">
        <v>2307</v>
      </c>
      <c r="G127" s="2" t="s">
        <v>2308</v>
      </c>
      <c r="H127" s="2" t="s">
        <v>2168</v>
      </c>
      <c r="I127" s="4">
        <v>42947</v>
      </c>
      <c r="J127" s="2" t="s">
        <v>43</v>
      </c>
      <c r="K127" s="2">
        <v>14.24</v>
      </c>
      <c r="L127" s="2" t="str">
        <f t="shared" si="1"/>
        <v>insert into purchase_items (name, category, specification, unit, price, vendor, phone, origin, purchaser, purchasingDate, amount) values ('黄锈石荔枝面', '石材', '柱脚', '平', 350, '信磊石材（王文水）', '185 0209 3068', '钟村', '江门一期', '42947', 14.24);</v>
      </c>
    </row>
    <row r="128" spans="1:12" x14ac:dyDescent="0.15">
      <c r="A128" s="2" t="s">
        <v>2874</v>
      </c>
      <c r="B128" s="2" t="s">
        <v>2868</v>
      </c>
      <c r="C128" s="2" t="s">
        <v>2873</v>
      </c>
      <c r="D128" s="2" t="s">
        <v>2015</v>
      </c>
      <c r="E128" s="2">
        <v>56</v>
      </c>
      <c r="F128" s="2" t="s">
        <v>2307</v>
      </c>
      <c r="G128" s="2" t="s">
        <v>2308</v>
      </c>
      <c r="H128" s="2" t="s">
        <v>2168</v>
      </c>
      <c r="I128" s="4">
        <v>42947</v>
      </c>
      <c r="J128" s="2" t="s">
        <v>43</v>
      </c>
      <c r="K128" s="2">
        <v>25.89</v>
      </c>
      <c r="L128" s="2" t="str">
        <f t="shared" si="1"/>
        <v>insert into purchase_items (name, category, specification, unit, price, vendor, phone, origin, purchaser, purchasingDate, amount) values ('黄锈石荔枝面', '石材', '柱脚', '平', 56, '信磊石材（王文水）', '185 0209 3068', '钟村', '江门一期', '42947', 25.89);</v>
      </c>
    </row>
    <row r="129" spans="1:12" x14ac:dyDescent="0.15">
      <c r="A129" s="2" t="s">
        <v>2875</v>
      </c>
      <c r="B129" s="2" t="s">
        <v>2868</v>
      </c>
      <c r="C129" s="2" t="s">
        <v>2873</v>
      </c>
      <c r="D129" s="2" t="s">
        <v>2015</v>
      </c>
      <c r="E129" s="2">
        <v>420</v>
      </c>
      <c r="F129" s="2" t="s">
        <v>2307</v>
      </c>
      <c r="G129" s="2" t="s">
        <v>2308</v>
      </c>
      <c r="H129" s="2" t="s">
        <v>2168</v>
      </c>
      <c r="I129" s="4">
        <v>42947</v>
      </c>
      <c r="J129" s="2" t="s">
        <v>43</v>
      </c>
      <c r="K129" s="2">
        <v>3.8279999999999998</v>
      </c>
      <c r="L129" s="2" t="str">
        <f t="shared" si="1"/>
        <v>insert into purchase_items (name, category, specification, unit, price, vendor, phone, origin, purchaser, purchasingDate, amount) values ('黄锈石荔枝面', '石材', '柱脚', '平', 420, '信磊石材（王文水）', '185 0209 3068', '钟村', '江门一期', '42947', 3.828);</v>
      </c>
    </row>
    <row r="130" spans="1:12" x14ac:dyDescent="0.15">
      <c r="A130" s="2" t="s">
        <v>2876</v>
      </c>
      <c r="B130" s="2" t="s">
        <v>2868</v>
      </c>
      <c r="C130" s="2" t="s">
        <v>2873</v>
      </c>
      <c r="D130" s="2" t="s">
        <v>1753</v>
      </c>
      <c r="E130" s="2">
        <v>150</v>
      </c>
      <c r="F130" s="2" t="s">
        <v>2307</v>
      </c>
      <c r="G130" s="2" t="s">
        <v>2308</v>
      </c>
      <c r="H130" s="2" t="s">
        <v>2168</v>
      </c>
      <c r="I130" s="4">
        <v>42947</v>
      </c>
      <c r="J130" s="2" t="s">
        <v>43</v>
      </c>
      <c r="K130" s="2">
        <v>13.2</v>
      </c>
      <c r="L130" s="2" t="str">
        <f t="shared" si="1"/>
        <v>insert into purchase_items (name, category, specification, unit, price, vendor, phone, origin, purchaser, purchasingDate, amount) values ('黄锈石荔枝面', '石材', '柱脚', '米', 150, '信磊石材（王文水）', '185 0209 3068', '钟村', '江门一期', '42947', 13.2);</v>
      </c>
    </row>
    <row r="131" spans="1:12" x14ac:dyDescent="0.15">
      <c r="A131" s="2" t="s">
        <v>2877</v>
      </c>
      <c r="B131" s="2" t="s">
        <v>2868</v>
      </c>
      <c r="C131" s="2" t="s">
        <v>2878</v>
      </c>
      <c r="D131" s="2" t="s">
        <v>2015</v>
      </c>
      <c r="E131" s="2">
        <v>93</v>
      </c>
      <c r="F131" s="2" t="s">
        <v>2307</v>
      </c>
      <c r="G131" s="2" t="s">
        <v>2308</v>
      </c>
      <c r="H131" s="2" t="s">
        <v>2168</v>
      </c>
      <c r="I131" s="4">
        <v>42947</v>
      </c>
      <c r="J131" s="2" t="s">
        <v>43</v>
      </c>
      <c r="K131" s="2">
        <v>20.04</v>
      </c>
      <c r="L131" s="2" t="str">
        <f t="shared" si="1"/>
        <v>insert into purchase_items (name, category, specification, unit, price, vendor, phone, origin, purchaser, purchasingDate, amount) values ('黄锈石荔枝面', '石材', 'DAAS1', '平', 93, '信磊石材（王文水）', '185 0209 3068', '钟村', '江门一期', '42947', 20.04);</v>
      </c>
    </row>
    <row r="132" spans="1:12" x14ac:dyDescent="0.15">
      <c r="A132" s="2" t="s">
        <v>2879</v>
      </c>
      <c r="B132" s="2" t="s">
        <v>2868</v>
      </c>
      <c r="C132" s="2" t="s">
        <v>2880</v>
      </c>
      <c r="D132" s="2" t="s">
        <v>1753</v>
      </c>
      <c r="E132" s="2">
        <v>5</v>
      </c>
      <c r="F132" s="2" t="s">
        <v>2307</v>
      </c>
      <c r="G132" s="2" t="s">
        <v>2308</v>
      </c>
      <c r="H132" s="2" t="s">
        <v>2168</v>
      </c>
      <c r="I132" s="4">
        <v>42947</v>
      </c>
      <c r="J132" s="2" t="s">
        <v>43</v>
      </c>
      <c r="K132" s="2">
        <v>96</v>
      </c>
      <c r="L132" s="2" t="str">
        <f t="shared" ref="L132:L195" si="2">CONCATENATE($M$2,"'",B132,$L$2,$B$2,$L$2,C132,$L$2,D132,"', ",E132,", '",F132,$L$2,G132,$L$2,H132,$L$2,J132,$L$2,I132,"', ",K132,");")</f>
        <v>insert into purchase_items (name, category, specification, unit, price, vendor, phone, origin, purchaser, purchasingDate, amount) values ('黄锈石荔枝面', '石材', 'DAAS2', '米', 5, '信磊石材（王文水）', '185 0209 3068', '钟村', '江门一期', '42947', 96);</v>
      </c>
    </row>
    <row r="133" spans="1:12" x14ac:dyDescent="0.15">
      <c r="A133" s="2" t="s">
        <v>2881</v>
      </c>
      <c r="B133" s="2" t="s">
        <v>2868</v>
      </c>
      <c r="C133" s="2" t="s">
        <v>2882</v>
      </c>
      <c r="D133" s="2" t="s">
        <v>2015</v>
      </c>
      <c r="E133" s="2">
        <v>350</v>
      </c>
      <c r="F133" s="2" t="s">
        <v>2307</v>
      </c>
      <c r="G133" s="2" t="s">
        <v>2308</v>
      </c>
      <c r="H133" s="2" t="s">
        <v>2168</v>
      </c>
      <c r="I133" s="4">
        <v>42947</v>
      </c>
      <c r="J133" s="2" t="s">
        <v>43</v>
      </c>
      <c r="K133" s="2">
        <v>5.76</v>
      </c>
      <c r="L133" s="2" t="str">
        <f t="shared" si="2"/>
        <v>insert into purchase_items (name, category, specification, unit, price, vendor, phone, origin, purchaser, purchasingDate, amount) values ('黄锈石荔枝面', '石材', 'DAAS3', '平', 350, '信磊石材（王文水）', '185 0209 3068', '钟村', '江门一期', '42947', 5.76);</v>
      </c>
    </row>
    <row r="134" spans="1:12" x14ac:dyDescent="0.15">
      <c r="A134" s="2" t="s">
        <v>2883</v>
      </c>
      <c r="B134" s="2" t="s">
        <v>2868</v>
      </c>
      <c r="C134" s="2" t="s">
        <v>2884</v>
      </c>
      <c r="D134" s="2" t="s">
        <v>2015</v>
      </c>
      <c r="E134" s="2">
        <v>120</v>
      </c>
      <c r="F134" s="2" t="s">
        <v>2307</v>
      </c>
      <c r="G134" s="2" t="s">
        <v>2308</v>
      </c>
      <c r="H134" s="2" t="s">
        <v>2168</v>
      </c>
      <c r="I134" s="4">
        <v>42947</v>
      </c>
      <c r="J134" s="2" t="s">
        <v>43</v>
      </c>
      <c r="K134" s="2">
        <v>19.2</v>
      </c>
      <c r="L134" s="2" t="str">
        <f t="shared" si="2"/>
        <v>insert into purchase_items (name, category, specification, unit, price, vendor, phone, origin, purchaser, purchasingDate, amount) values ('黄锈石荔枝面', '石材', 'DAAS4', '平', 120, '信磊石材（王文水）', '185 0209 3068', '钟村', '江门一期', '42947', 19.2);</v>
      </c>
    </row>
    <row r="135" spans="1:12" x14ac:dyDescent="0.15">
      <c r="A135" s="2" t="s">
        <v>2885</v>
      </c>
      <c r="B135" s="2" t="s">
        <v>2868</v>
      </c>
      <c r="C135" s="2" t="s">
        <v>2886</v>
      </c>
      <c r="D135" s="2" t="s">
        <v>2015</v>
      </c>
      <c r="E135" s="2">
        <v>280</v>
      </c>
      <c r="F135" s="2" t="s">
        <v>2307</v>
      </c>
      <c r="G135" s="2" t="s">
        <v>2308</v>
      </c>
      <c r="H135" s="2" t="s">
        <v>2168</v>
      </c>
      <c r="I135" s="4">
        <v>42947</v>
      </c>
      <c r="J135" s="2" t="s">
        <v>43</v>
      </c>
      <c r="K135" s="2">
        <v>1.44</v>
      </c>
      <c r="L135" s="2" t="str">
        <f t="shared" si="2"/>
        <v>insert into purchase_items (name, category, specification, unit, price, vendor, phone, origin, purchaser, purchasingDate, amount) values ('黄锈石荔枝面', '石材', 'DAAS5', '平', 280, '信磊石材（王文水）', '185 0209 3068', '钟村', '江门一期', '42947', 1.44);</v>
      </c>
    </row>
    <row r="136" spans="1:12" x14ac:dyDescent="0.15">
      <c r="A136" s="2" t="s">
        <v>2887</v>
      </c>
      <c r="B136" s="2" t="s">
        <v>2868</v>
      </c>
      <c r="C136" s="2" t="s">
        <v>2888</v>
      </c>
      <c r="D136" s="2" t="s">
        <v>1753</v>
      </c>
      <c r="E136" s="2">
        <v>25</v>
      </c>
      <c r="F136" s="2" t="s">
        <v>2307</v>
      </c>
      <c r="G136" s="2" t="s">
        <v>2308</v>
      </c>
      <c r="H136" s="2" t="s">
        <v>2168</v>
      </c>
      <c r="I136" s="4">
        <v>42947</v>
      </c>
      <c r="J136" s="2" t="s">
        <v>43</v>
      </c>
      <c r="K136" s="2">
        <v>3.6</v>
      </c>
      <c r="L136" s="2" t="str">
        <f t="shared" si="2"/>
        <v>insert into purchase_items (name, category, specification, unit, price, vendor, phone, origin, purchaser, purchasingDate, amount) values ('黄锈石荔枝面', '石材', 'DAAS6', '米', 25, '信磊石材（王文水）', '185 0209 3068', '钟村', '江门一期', '42947', 3.6);</v>
      </c>
    </row>
    <row r="137" spans="1:12" x14ac:dyDescent="0.15">
      <c r="A137" s="2" t="s">
        <v>2889</v>
      </c>
      <c r="B137" s="2" t="s">
        <v>2868</v>
      </c>
      <c r="C137" s="2" t="s">
        <v>2890</v>
      </c>
      <c r="D137" s="2" t="s">
        <v>2015</v>
      </c>
      <c r="E137" s="2">
        <v>93</v>
      </c>
      <c r="F137" s="2" t="s">
        <v>2307</v>
      </c>
      <c r="G137" s="2" t="s">
        <v>2308</v>
      </c>
      <c r="H137" s="2" t="s">
        <v>2168</v>
      </c>
      <c r="I137" s="4">
        <v>42947</v>
      </c>
      <c r="J137" s="2" t="s">
        <v>43</v>
      </c>
      <c r="K137" s="2">
        <v>31.5</v>
      </c>
      <c r="L137" s="2" t="str">
        <f t="shared" si="2"/>
        <v>insert into purchase_items (name, category, specification, unit, price, vendor, phone, origin, purchaser, purchasingDate, amount) values ('黄锈石荔枝面', '石材', 'DAAS7', '平', 93, '信磊石材（王文水）', '185 0209 3068', '钟村', '江门一期', '42947', 31.5);</v>
      </c>
    </row>
    <row r="138" spans="1:12" x14ac:dyDescent="0.15">
      <c r="A138" s="2" t="s">
        <v>2891</v>
      </c>
      <c r="B138" s="2" t="s">
        <v>2868</v>
      </c>
      <c r="C138" s="2" t="s">
        <v>2892</v>
      </c>
      <c r="D138" s="2" t="s">
        <v>2015</v>
      </c>
      <c r="E138" s="2">
        <v>160</v>
      </c>
      <c r="F138" s="2" t="s">
        <v>2307</v>
      </c>
      <c r="G138" s="2" t="s">
        <v>2308</v>
      </c>
      <c r="H138" s="2" t="s">
        <v>2168</v>
      </c>
      <c r="I138" s="4">
        <v>42947</v>
      </c>
      <c r="J138" s="2" t="s">
        <v>43</v>
      </c>
      <c r="K138" s="2">
        <v>17.82</v>
      </c>
      <c r="L138" s="2" t="str">
        <f t="shared" si="2"/>
        <v>insert into purchase_items (name, category, specification, unit, price, vendor, phone, origin, purchaser, purchasingDate, amount) values ('黄锈石荔枝面', '石材', 'DAAS8', '平', 160, '信磊石材（王文水）', '185 0209 3068', '钟村', '江门一期', '42947', 17.82);</v>
      </c>
    </row>
    <row r="139" spans="1:12" x14ac:dyDescent="0.15">
      <c r="A139" s="2" t="s">
        <v>2893</v>
      </c>
      <c r="B139" s="2" t="s">
        <v>2868</v>
      </c>
      <c r="C139" s="2" t="s">
        <v>2894</v>
      </c>
      <c r="D139" s="2" t="s">
        <v>2015</v>
      </c>
      <c r="E139" s="2">
        <v>93</v>
      </c>
      <c r="F139" s="2" t="s">
        <v>2307</v>
      </c>
      <c r="G139" s="2" t="s">
        <v>2308</v>
      </c>
      <c r="H139" s="2" t="s">
        <v>2168</v>
      </c>
      <c r="I139" s="4">
        <v>42947</v>
      </c>
      <c r="J139" s="2" t="s">
        <v>43</v>
      </c>
      <c r="K139" s="2">
        <v>259.10000000000002</v>
      </c>
      <c r="L139" s="2" t="str">
        <f t="shared" si="2"/>
        <v>insert into purchase_items (name, category, specification, unit, price, vendor, phone, origin, purchaser, purchasingDate, amount) values ('黄锈石荔枝面', '石材', 'DAAS9', '平', 93, '信磊石材（王文水）', '185 0209 3068', '钟村', '江门一期', '42947', 259.1);</v>
      </c>
    </row>
    <row r="140" spans="1:12" x14ac:dyDescent="0.15">
      <c r="A140" s="2" t="s">
        <v>2895</v>
      </c>
      <c r="B140" s="2" t="s">
        <v>2868</v>
      </c>
      <c r="C140" s="2" t="s">
        <v>2896</v>
      </c>
      <c r="D140" s="2" t="s">
        <v>2015</v>
      </c>
      <c r="E140" s="2">
        <v>160</v>
      </c>
      <c r="F140" s="2" t="s">
        <v>2307</v>
      </c>
      <c r="G140" s="2" t="s">
        <v>2308</v>
      </c>
      <c r="H140" s="2" t="s">
        <v>2168</v>
      </c>
      <c r="I140" s="4">
        <v>42947</v>
      </c>
      <c r="J140" s="2" t="s">
        <v>43</v>
      </c>
      <c r="K140" s="2">
        <v>14.4</v>
      </c>
      <c r="L140" s="2" t="str">
        <f t="shared" si="2"/>
        <v>insert into purchase_items (name, category, specification, unit, price, vendor, phone, origin, purchaser, purchasingDate, amount) values ('黄锈石荔枝面', '石材', 'DAAS10', '平', 160, '信磊石材（王文水）', '185 0209 3068', '钟村', '江门一期', '42947', 14.4);</v>
      </c>
    </row>
    <row r="141" spans="1:12" x14ac:dyDescent="0.15">
      <c r="A141" s="2" t="s">
        <v>2897</v>
      </c>
      <c r="B141" s="2" t="s">
        <v>2868</v>
      </c>
      <c r="C141" s="2" t="s">
        <v>2898</v>
      </c>
      <c r="D141" s="2" t="s">
        <v>2015</v>
      </c>
      <c r="E141" s="2">
        <v>93</v>
      </c>
      <c r="F141" s="2" t="s">
        <v>2307</v>
      </c>
      <c r="G141" s="2" t="s">
        <v>2308</v>
      </c>
      <c r="H141" s="2" t="s">
        <v>2168</v>
      </c>
      <c r="I141" s="4">
        <v>42947</v>
      </c>
      <c r="J141" s="2" t="s">
        <v>43</v>
      </c>
      <c r="K141" s="2">
        <v>31.36</v>
      </c>
      <c r="L141" s="2" t="str">
        <f t="shared" si="2"/>
        <v>insert into purchase_items (name, category, specification, unit, price, vendor, phone, origin, purchaser, purchasingDate, amount) values ('黄锈石荔枝面', '石材', 'DAAS11', '平', 93, '信磊石材（王文水）', '185 0209 3068', '钟村', '江门一期', '42947', 31.36);</v>
      </c>
    </row>
    <row r="142" spans="1:12" x14ac:dyDescent="0.15">
      <c r="A142" s="2" t="s">
        <v>2899</v>
      </c>
      <c r="B142" s="2" t="s">
        <v>2868</v>
      </c>
      <c r="C142" s="2" t="s">
        <v>2900</v>
      </c>
      <c r="D142" s="2" t="s">
        <v>2015</v>
      </c>
      <c r="E142" s="2">
        <v>350</v>
      </c>
      <c r="F142" s="2" t="s">
        <v>2307</v>
      </c>
      <c r="G142" s="2" t="s">
        <v>2308</v>
      </c>
      <c r="H142" s="2" t="s">
        <v>2168</v>
      </c>
      <c r="I142" s="4">
        <v>42947</v>
      </c>
      <c r="J142" s="2" t="s">
        <v>43</v>
      </c>
      <c r="K142" s="2">
        <v>11.375999999999999</v>
      </c>
      <c r="L142" s="2" t="str">
        <f t="shared" si="2"/>
        <v>insert into purchase_items (name, category, specification, unit, price, vendor, phone, origin, purchaser, purchasingDate, amount) values ('黄锈石荔枝面', '石材', 'DAAS12', '平', 350, '信磊石材（王文水）', '185 0209 3068', '钟村', '江门一期', '42947', 11.376);</v>
      </c>
    </row>
    <row r="143" spans="1:12" x14ac:dyDescent="0.15">
      <c r="A143" s="2" t="s">
        <v>2901</v>
      </c>
      <c r="B143" s="2" t="s">
        <v>2868</v>
      </c>
      <c r="C143" s="2" t="s">
        <v>2902</v>
      </c>
      <c r="D143" s="2" t="s">
        <v>2015</v>
      </c>
      <c r="E143" s="2">
        <v>93</v>
      </c>
      <c r="F143" s="2" t="s">
        <v>2307</v>
      </c>
      <c r="G143" s="2" t="s">
        <v>2308</v>
      </c>
      <c r="H143" s="2" t="s">
        <v>2168</v>
      </c>
      <c r="I143" s="4">
        <v>42947</v>
      </c>
      <c r="J143" s="2" t="s">
        <v>43</v>
      </c>
      <c r="K143" s="2">
        <v>65.48</v>
      </c>
      <c r="L143" s="2" t="str">
        <f t="shared" si="2"/>
        <v>insert into purchase_items (name, category, specification, unit, price, vendor, phone, origin, purchaser, purchasingDate, amount) values ('黄锈石荔枝面', '石材', 'DAAS13', '平', 93, '信磊石材（王文水）', '185 0209 3068', '钟村', '江门一期', '42947', 65.48);</v>
      </c>
    </row>
    <row r="144" spans="1:12" x14ac:dyDescent="0.15">
      <c r="A144" s="2" t="s">
        <v>2903</v>
      </c>
      <c r="B144" s="2" t="s">
        <v>2868</v>
      </c>
      <c r="C144" s="2" t="s">
        <v>2904</v>
      </c>
      <c r="D144" s="2" t="s">
        <v>2015</v>
      </c>
      <c r="E144" s="2">
        <v>160</v>
      </c>
      <c r="F144" s="2" t="s">
        <v>2307</v>
      </c>
      <c r="G144" s="2" t="s">
        <v>2308</v>
      </c>
      <c r="H144" s="2" t="s">
        <v>2168</v>
      </c>
      <c r="I144" s="4">
        <v>42947</v>
      </c>
      <c r="J144" s="2" t="s">
        <v>43</v>
      </c>
      <c r="K144" s="2">
        <v>14.04</v>
      </c>
      <c r="L144" s="2" t="str">
        <f t="shared" si="2"/>
        <v>insert into purchase_items (name, category, specification, unit, price, vendor, phone, origin, purchaser, purchasingDate, amount) values ('黄锈石荔枝面', '石材', 'DAAS14', '平', 160, '信磊石材（王文水）', '185 0209 3068', '钟村', '江门一期', '42947', 14.04);</v>
      </c>
    </row>
    <row r="145" spans="1:12" x14ac:dyDescent="0.15">
      <c r="A145" s="2" t="s">
        <v>2905</v>
      </c>
      <c r="B145" s="2" t="s">
        <v>2868</v>
      </c>
      <c r="C145" s="2" t="s">
        <v>2906</v>
      </c>
      <c r="D145" s="2" t="s">
        <v>2015</v>
      </c>
      <c r="E145" s="2">
        <v>350</v>
      </c>
      <c r="F145" s="2" t="s">
        <v>2307</v>
      </c>
      <c r="G145" s="2" t="s">
        <v>2308</v>
      </c>
      <c r="H145" s="2" t="s">
        <v>2168</v>
      </c>
      <c r="I145" s="4">
        <v>42947</v>
      </c>
      <c r="J145" s="2" t="s">
        <v>43</v>
      </c>
      <c r="K145" s="2">
        <v>15.048</v>
      </c>
      <c r="L145" s="2" t="str">
        <f t="shared" si="2"/>
        <v>insert into purchase_items (name, category, specification, unit, price, vendor, phone, origin, purchaser, purchasingDate, amount) values ('黄锈石荔枝面', '石材', 'DAAS15', '平', 350, '信磊石材（王文水）', '185 0209 3068', '钟村', '江门一期', '42947', 15.048);</v>
      </c>
    </row>
    <row r="146" spans="1:12" x14ac:dyDescent="0.15">
      <c r="A146" s="2" t="s">
        <v>2907</v>
      </c>
      <c r="B146" s="2" t="s">
        <v>2868</v>
      </c>
      <c r="C146" s="2" t="s">
        <v>2908</v>
      </c>
      <c r="D146" s="2" t="s">
        <v>2015</v>
      </c>
      <c r="E146" s="2">
        <v>160</v>
      </c>
      <c r="F146" s="2" t="s">
        <v>2307</v>
      </c>
      <c r="G146" s="2" t="s">
        <v>2308</v>
      </c>
      <c r="H146" s="2" t="s">
        <v>2168</v>
      </c>
      <c r="I146" s="4">
        <v>42978</v>
      </c>
      <c r="J146" s="2" t="s">
        <v>43</v>
      </c>
      <c r="K146" s="2">
        <v>0.9</v>
      </c>
      <c r="L146" s="2" t="str">
        <f t="shared" si="2"/>
        <v>insert into purchase_items (name, category, specification, unit, price, vendor, phone, origin, purchaser, purchasingDate, amount) values ('黄锈石荔枝面', '石材', 'DAAS16', '平', 160, '信磊石材（王文水）', '185 0209 3068', '钟村', '江门一期', '42978', 0.9);</v>
      </c>
    </row>
    <row r="147" spans="1:12" x14ac:dyDescent="0.15">
      <c r="A147" s="2" t="s">
        <v>2909</v>
      </c>
      <c r="B147" s="2" t="s">
        <v>2868</v>
      </c>
      <c r="C147" s="2" t="s">
        <v>2910</v>
      </c>
      <c r="D147" s="2" t="s">
        <v>2015</v>
      </c>
      <c r="E147" s="2">
        <v>160</v>
      </c>
      <c r="F147" s="2" t="s">
        <v>2307</v>
      </c>
      <c r="G147" s="2" t="s">
        <v>2308</v>
      </c>
      <c r="H147" s="2" t="s">
        <v>2168</v>
      </c>
      <c r="I147" s="4">
        <v>42978</v>
      </c>
      <c r="J147" s="2" t="s">
        <v>43</v>
      </c>
      <c r="K147" s="2">
        <v>80.099999999999994</v>
      </c>
      <c r="L147" s="2" t="str">
        <f t="shared" si="2"/>
        <v>insert into purchase_items (name, category, specification, unit, price, vendor, phone, origin, purchaser, purchasingDate, amount) values ('黄锈石荔枝面', '石材', 'DAAS17', '平', 160, '信磊石材（王文水）', '185 0209 3068', '钟村', '江门一期', '42978', 80.1);</v>
      </c>
    </row>
    <row r="148" spans="1:12" x14ac:dyDescent="0.15">
      <c r="A148" s="2" t="s">
        <v>2911</v>
      </c>
      <c r="B148" s="2" t="s">
        <v>2868</v>
      </c>
      <c r="C148" s="2" t="s">
        <v>2912</v>
      </c>
      <c r="D148" s="2" t="s">
        <v>2015</v>
      </c>
      <c r="E148" s="2">
        <v>13</v>
      </c>
      <c r="F148" s="2" t="s">
        <v>2307</v>
      </c>
      <c r="G148" s="2" t="s">
        <v>2308</v>
      </c>
      <c r="H148" s="2" t="s">
        <v>2168</v>
      </c>
      <c r="I148" s="4">
        <v>42978</v>
      </c>
      <c r="J148" s="2" t="s">
        <v>43</v>
      </c>
      <c r="K148" s="2">
        <v>60.12</v>
      </c>
      <c r="L148" s="2" t="str">
        <f t="shared" si="2"/>
        <v>insert into purchase_items (name, category, specification, unit, price, vendor, phone, origin, purchaser, purchasingDate, amount) values ('黄锈石荔枝面', '石材', 'DAAS18', '平', 13, '信磊石材（王文水）', '185 0209 3068', '钟村', '江门一期', '42978', 60.12);</v>
      </c>
    </row>
    <row r="149" spans="1:12" x14ac:dyDescent="0.15">
      <c r="A149" s="2" t="s">
        <v>2913</v>
      </c>
      <c r="B149" s="2" t="s">
        <v>2842</v>
      </c>
      <c r="C149" s="2" t="s">
        <v>2656</v>
      </c>
      <c r="D149" s="2" t="s">
        <v>2015</v>
      </c>
      <c r="E149" s="2">
        <v>350</v>
      </c>
      <c r="F149" s="2" t="s">
        <v>2307</v>
      </c>
      <c r="G149" s="2" t="s">
        <v>2308</v>
      </c>
      <c r="H149" s="2" t="s">
        <v>2168</v>
      </c>
      <c r="I149" s="4">
        <v>42947</v>
      </c>
      <c r="J149" s="2" t="s">
        <v>43</v>
      </c>
      <c r="K149" s="2">
        <v>15.84</v>
      </c>
      <c r="L149" s="2" t="str">
        <f t="shared" si="2"/>
        <v>insert into purchase_items (name, category, specification, unit, price, vendor, phone, origin, purchaser, purchasingDate, amount) values ('黄锈石荔面', '石材', '异形', '平', 350, '信磊石材（王文水）', '185 0209 3068', '钟村', '江门一期', '42947', 15.84);</v>
      </c>
    </row>
    <row r="150" spans="1:12" x14ac:dyDescent="0.15">
      <c r="A150" s="2" t="s">
        <v>2914</v>
      </c>
      <c r="B150" s="2" t="s">
        <v>2842</v>
      </c>
      <c r="C150" s="2" t="s">
        <v>2656</v>
      </c>
      <c r="D150" s="2" t="s">
        <v>2015</v>
      </c>
      <c r="E150" s="2">
        <v>160</v>
      </c>
      <c r="F150" s="2" t="s">
        <v>2307</v>
      </c>
      <c r="G150" s="2" t="s">
        <v>2308</v>
      </c>
      <c r="H150" s="2" t="s">
        <v>2168</v>
      </c>
      <c r="I150" s="4">
        <v>42947</v>
      </c>
      <c r="J150" s="2" t="s">
        <v>43</v>
      </c>
      <c r="K150" s="2">
        <v>5.28</v>
      </c>
      <c r="L150" s="2" t="str">
        <f t="shared" si="2"/>
        <v>insert into purchase_items (name, category, specification, unit, price, vendor, phone, origin, purchaser, purchasingDate, amount) values ('黄锈石荔面', '石材', '异形', '平', 160, '信磊石材（王文水）', '185 0209 3068', '钟村', '江门一期', '42947', 5.28);</v>
      </c>
    </row>
    <row r="151" spans="1:12" x14ac:dyDescent="0.15">
      <c r="A151" s="2" t="s">
        <v>2915</v>
      </c>
      <c r="B151" s="2" t="s">
        <v>2842</v>
      </c>
      <c r="C151" s="2" t="s">
        <v>2656</v>
      </c>
      <c r="D151" s="2" t="s">
        <v>2015</v>
      </c>
      <c r="E151" s="2">
        <v>15</v>
      </c>
      <c r="F151" s="2" t="s">
        <v>2307</v>
      </c>
      <c r="G151" s="2" t="s">
        <v>2308</v>
      </c>
      <c r="H151" s="2" t="s">
        <v>2168</v>
      </c>
      <c r="I151" s="4">
        <v>42947</v>
      </c>
      <c r="J151" s="2" t="s">
        <v>43</v>
      </c>
      <c r="K151" s="2">
        <v>26.4</v>
      </c>
      <c r="L151" s="2" t="str">
        <f t="shared" si="2"/>
        <v>insert into purchase_items (name, category, specification, unit, price, vendor, phone, origin, purchaser, purchasingDate, amount) values ('黄锈石荔面', '石材', '异形', '平', 15, '信磊石材（王文水）', '185 0209 3068', '钟村', '江门一期', '42947', 26.4);</v>
      </c>
    </row>
    <row r="152" spans="1:12" x14ac:dyDescent="0.15">
      <c r="A152" s="2" t="s">
        <v>2916</v>
      </c>
      <c r="B152" s="2" t="s">
        <v>2842</v>
      </c>
      <c r="C152" s="2" t="s">
        <v>2656</v>
      </c>
      <c r="D152" s="2" t="s">
        <v>2015</v>
      </c>
      <c r="E152" s="2">
        <v>280</v>
      </c>
      <c r="F152" s="2" t="s">
        <v>2307</v>
      </c>
      <c r="G152" s="2" t="s">
        <v>2308</v>
      </c>
      <c r="H152" s="2" t="s">
        <v>2168</v>
      </c>
      <c r="I152" s="4">
        <v>42947</v>
      </c>
      <c r="J152" s="2" t="s">
        <v>43</v>
      </c>
      <c r="K152" s="2">
        <v>9.36</v>
      </c>
      <c r="L152" s="2" t="str">
        <f t="shared" si="2"/>
        <v>insert into purchase_items (name, category, specification, unit, price, vendor, phone, origin, purchaser, purchasingDate, amount) values ('黄锈石荔面', '石材', '异形', '平', 280, '信磊石材（王文水）', '185 0209 3068', '钟村', '江门一期', '42947', 9.36);</v>
      </c>
    </row>
    <row r="153" spans="1:12" x14ac:dyDescent="0.15">
      <c r="A153" s="2" t="s">
        <v>2917</v>
      </c>
      <c r="B153" s="2" t="s">
        <v>2842</v>
      </c>
      <c r="C153" s="2" t="s">
        <v>2656</v>
      </c>
      <c r="D153" s="2" t="s">
        <v>2015</v>
      </c>
      <c r="E153" s="2">
        <v>40</v>
      </c>
      <c r="F153" s="2" t="s">
        <v>2307</v>
      </c>
      <c r="G153" s="2" t="s">
        <v>2308</v>
      </c>
      <c r="H153" s="2" t="s">
        <v>2168</v>
      </c>
      <c r="I153" s="4">
        <v>42947</v>
      </c>
      <c r="J153" s="2" t="s">
        <v>43</v>
      </c>
      <c r="K153" s="2">
        <v>31.2</v>
      </c>
      <c r="L153" s="2" t="str">
        <f t="shared" si="2"/>
        <v>insert into purchase_items (name, category, specification, unit, price, vendor, phone, origin, purchaser, purchasingDate, amount) values ('黄锈石荔面', '石材', '异形', '平', 40, '信磊石材（王文水）', '185 0209 3068', '钟村', '江门一期', '42947', 31.2);</v>
      </c>
    </row>
    <row r="154" spans="1:12" x14ac:dyDescent="0.15">
      <c r="A154" s="2" t="s">
        <v>2918</v>
      </c>
      <c r="B154" s="2" t="s">
        <v>2842</v>
      </c>
      <c r="C154" s="2" t="s">
        <v>2656</v>
      </c>
      <c r="D154" s="2" t="s">
        <v>2015</v>
      </c>
      <c r="E154" s="2">
        <v>350</v>
      </c>
      <c r="F154" s="2" t="s">
        <v>2307</v>
      </c>
      <c r="G154" s="2" t="s">
        <v>2308</v>
      </c>
      <c r="H154" s="2" t="s">
        <v>2168</v>
      </c>
      <c r="I154" s="4">
        <v>42947</v>
      </c>
      <c r="J154" s="2" t="s">
        <v>43</v>
      </c>
      <c r="K154" s="2">
        <v>3.2480000000000002</v>
      </c>
      <c r="L154" s="2" t="str">
        <f t="shared" si="2"/>
        <v>insert into purchase_items (name, category, specification, unit, price, vendor, phone, origin, purchaser, purchasingDate, amount) values ('黄锈石荔面', '石材', '异形', '平', 350, '信磊石材（王文水）', '185 0209 3068', '钟村', '江门一期', '42947', 3.248);</v>
      </c>
    </row>
    <row r="155" spans="1:12" x14ac:dyDescent="0.15">
      <c r="A155" s="2" t="s">
        <v>2919</v>
      </c>
      <c r="B155" s="2" t="s">
        <v>2842</v>
      </c>
      <c r="C155" s="2" t="s">
        <v>2656</v>
      </c>
      <c r="D155" s="2" t="s">
        <v>1753</v>
      </c>
      <c r="E155" s="2">
        <v>200</v>
      </c>
      <c r="F155" s="2" t="s">
        <v>2307</v>
      </c>
      <c r="G155" s="2" t="s">
        <v>2308</v>
      </c>
      <c r="H155" s="2" t="s">
        <v>2168</v>
      </c>
      <c r="I155" s="4">
        <v>42947</v>
      </c>
      <c r="J155" s="2" t="s">
        <v>43</v>
      </c>
      <c r="K155" s="2">
        <v>5.6</v>
      </c>
      <c r="L155" s="2" t="str">
        <f t="shared" si="2"/>
        <v>insert into purchase_items (name, category, specification, unit, price, vendor, phone, origin, purchaser, purchasingDate, amount) values ('黄锈石荔面', '石材', '异形', '米', 200, '信磊石材（王文水）', '185 0209 3068', '钟村', '江门一期', '42947', 5.6);</v>
      </c>
    </row>
    <row r="156" spans="1:12" x14ac:dyDescent="0.15">
      <c r="A156" s="2" t="s">
        <v>2920</v>
      </c>
      <c r="B156" s="2" t="s">
        <v>2842</v>
      </c>
      <c r="C156" s="2" t="s">
        <v>2656</v>
      </c>
      <c r="D156" s="2" t="s">
        <v>2015</v>
      </c>
      <c r="E156" s="2">
        <v>280</v>
      </c>
      <c r="F156" s="2" t="s">
        <v>2307</v>
      </c>
      <c r="G156" s="2" t="s">
        <v>2308</v>
      </c>
      <c r="H156" s="2" t="s">
        <v>2168</v>
      </c>
      <c r="I156" s="4">
        <v>42947</v>
      </c>
      <c r="J156" s="2" t="s">
        <v>43</v>
      </c>
      <c r="K156" s="2">
        <v>3.84</v>
      </c>
      <c r="L156" s="2" t="str">
        <f t="shared" si="2"/>
        <v>insert into purchase_items (name, category, specification, unit, price, vendor, phone, origin, purchaser, purchasingDate, amount) values ('黄锈石荔面', '石材', '异形', '平', 280, '信磊石材（王文水）', '185 0209 3068', '钟村', '江门一期', '42947', 3.84);</v>
      </c>
    </row>
    <row r="157" spans="1:12" x14ac:dyDescent="0.15">
      <c r="A157" s="2" t="s">
        <v>2921</v>
      </c>
      <c r="B157" s="2" t="s">
        <v>2842</v>
      </c>
      <c r="C157" s="2" t="s">
        <v>2656</v>
      </c>
      <c r="D157" s="2" t="s">
        <v>1753</v>
      </c>
      <c r="E157" s="2">
        <v>25</v>
      </c>
      <c r="F157" s="2" t="s">
        <v>2307</v>
      </c>
      <c r="G157" s="2" t="s">
        <v>2308</v>
      </c>
      <c r="H157" s="2" t="s">
        <v>2168</v>
      </c>
      <c r="I157" s="4">
        <v>42947</v>
      </c>
      <c r="J157" s="2" t="s">
        <v>43</v>
      </c>
      <c r="K157" s="2">
        <v>9.6</v>
      </c>
      <c r="L157" s="2" t="str">
        <f t="shared" si="2"/>
        <v>insert into purchase_items (name, category, specification, unit, price, vendor, phone, origin, purchaser, purchasingDate, amount) values ('黄锈石荔面', '石材', '异形', '米', 25, '信磊石材（王文水）', '185 0209 3068', '钟村', '江门一期', '42947', 9.6);</v>
      </c>
    </row>
    <row r="158" spans="1:12" x14ac:dyDescent="0.15">
      <c r="A158" s="2" t="s">
        <v>2922</v>
      </c>
      <c r="B158" s="2" t="s">
        <v>2842</v>
      </c>
      <c r="C158" s="2" t="s">
        <v>2656</v>
      </c>
      <c r="D158" s="2" t="s">
        <v>1753</v>
      </c>
      <c r="E158" s="2">
        <v>217</v>
      </c>
      <c r="F158" s="2" t="s">
        <v>2307</v>
      </c>
      <c r="G158" s="2" t="s">
        <v>2308</v>
      </c>
      <c r="H158" s="2" t="s">
        <v>2168</v>
      </c>
      <c r="I158" s="4">
        <v>42947</v>
      </c>
      <c r="J158" s="2" t="s">
        <v>43</v>
      </c>
      <c r="K158" s="2">
        <v>12.8</v>
      </c>
      <c r="L158" s="2" t="str">
        <f t="shared" si="2"/>
        <v>insert into purchase_items (name, category, specification, unit, price, vendor, phone, origin, purchaser, purchasingDate, amount) values ('黄锈石荔面', '石材', '异形', '米', 217, '信磊石材（王文水）', '185 0209 3068', '钟村', '江门一期', '42947', 12.8);</v>
      </c>
    </row>
    <row r="159" spans="1:12" x14ac:dyDescent="0.15">
      <c r="A159" s="2" t="s">
        <v>2923</v>
      </c>
      <c r="B159" s="2" t="s">
        <v>2842</v>
      </c>
      <c r="C159" s="2" t="s">
        <v>2656</v>
      </c>
      <c r="D159" s="2" t="s">
        <v>1753</v>
      </c>
      <c r="E159" s="2">
        <v>90</v>
      </c>
      <c r="F159" s="2" t="s">
        <v>2307</v>
      </c>
      <c r="G159" s="2" t="s">
        <v>2308</v>
      </c>
      <c r="H159" s="2" t="s">
        <v>2168</v>
      </c>
      <c r="I159" s="4">
        <v>42947</v>
      </c>
      <c r="J159" s="2" t="s">
        <v>43</v>
      </c>
      <c r="K159" s="2">
        <v>12.92</v>
      </c>
      <c r="L159" s="2" t="str">
        <f t="shared" si="2"/>
        <v>insert into purchase_items (name, category, specification, unit, price, vendor, phone, origin, purchaser, purchasingDate, amount) values ('黄锈石荔面', '石材', '异形', '米', 90, '信磊石材（王文水）', '185 0209 3068', '钟村', '江门一期', '42947', 12.92);</v>
      </c>
    </row>
    <row r="160" spans="1:12" x14ac:dyDescent="0.15">
      <c r="A160" s="2" t="s">
        <v>2924</v>
      </c>
      <c r="B160" s="2" t="s">
        <v>2842</v>
      </c>
      <c r="C160" s="2" t="s">
        <v>2656</v>
      </c>
      <c r="D160" s="2" t="s">
        <v>2015</v>
      </c>
      <c r="E160" s="2">
        <v>350</v>
      </c>
      <c r="F160" s="2" t="s">
        <v>2307</v>
      </c>
      <c r="G160" s="2" t="s">
        <v>2308</v>
      </c>
      <c r="H160" s="2" t="s">
        <v>2168</v>
      </c>
      <c r="I160" s="4">
        <v>42947</v>
      </c>
      <c r="J160" s="2" t="s">
        <v>43</v>
      </c>
      <c r="K160" s="2">
        <v>15.66</v>
      </c>
      <c r="L160" s="2" t="str">
        <f t="shared" si="2"/>
        <v>insert into purchase_items (name, category, specification, unit, price, vendor, phone, origin, purchaser, purchasingDate, amount) values ('黄锈石荔面', '石材', '异形', '平', 350, '信磊石材（王文水）', '185 0209 3068', '钟村', '江门一期', '42947', 15.66);</v>
      </c>
    </row>
    <row r="161" spans="1:12" x14ac:dyDescent="0.15">
      <c r="A161" s="2" t="s">
        <v>2925</v>
      </c>
      <c r="B161" s="2" t="s">
        <v>2842</v>
      </c>
      <c r="C161" s="2" t="s">
        <v>2656</v>
      </c>
      <c r="D161" s="2" t="s">
        <v>1753</v>
      </c>
      <c r="E161" s="2">
        <v>200</v>
      </c>
      <c r="F161" s="2" t="s">
        <v>2307</v>
      </c>
      <c r="G161" s="2" t="s">
        <v>2308</v>
      </c>
      <c r="H161" s="2" t="s">
        <v>2168</v>
      </c>
      <c r="I161" s="4">
        <v>42947</v>
      </c>
      <c r="J161" s="2" t="s">
        <v>43</v>
      </c>
      <c r="K161" s="2">
        <v>7.2</v>
      </c>
      <c r="L161" s="2" t="str">
        <f t="shared" si="2"/>
        <v>insert into purchase_items (name, category, specification, unit, price, vendor, phone, origin, purchaser, purchasingDate, amount) values ('黄锈石荔面', '石材', '异形', '米', 200, '信磊石材（王文水）', '185 0209 3068', '钟村', '江门一期', '42947', 7.2);</v>
      </c>
    </row>
    <row r="162" spans="1:12" x14ac:dyDescent="0.15">
      <c r="A162" s="2" t="s">
        <v>2926</v>
      </c>
      <c r="B162" s="2" t="s">
        <v>2842</v>
      </c>
      <c r="C162" s="2" t="s">
        <v>2656</v>
      </c>
      <c r="D162" s="2" t="s">
        <v>1735</v>
      </c>
      <c r="E162" s="2">
        <v>5</v>
      </c>
      <c r="F162" s="2" t="s">
        <v>2307</v>
      </c>
      <c r="G162" s="2" t="s">
        <v>2308</v>
      </c>
      <c r="H162" s="2" t="s">
        <v>2168</v>
      </c>
      <c r="I162" s="4">
        <v>42947</v>
      </c>
      <c r="J162" s="2" t="s">
        <v>43</v>
      </c>
      <c r="K162" s="2">
        <v>9368</v>
      </c>
      <c r="L162" s="2" t="str">
        <f t="shared" si="2"/>
        <v>insert into purchase_items (name, category, specification, unit, price, vendor, phone, origin, purchaser, purchasingDate, amount) values ('黄锈石荔面', '石材', '异形', '块', 5, '信磊石材（王文水）', '185 0209 3068', '钟村', '江门一期', '42947', 9368);</v>
      </c>
    </row>
    <row r="163" spans="1:12" x14ac:dyDescent="0.15">
      <c r="A163" s="2" t="s">
        <v>2927</v>
      </c>
      <c r="B163" s="2" t="s">
        <v>2842</v>
      </c>
      <c r="C163" s="2" t="s">
        <v>2656</v>
      </c>
      <c r="D163" s="2" t="s">
        <v>2015</v>
      </c>
      <c r="E163" s="2">
        <v>350</v>
      </c>
      <c r="F163" s="2" t="s">
        <v>2307</v>
      </c>
      <c r="G163" s="2" t="s">
        <v>2308</v>
      </c>
      <c r="H163" s="2" t="s">
        <v>2168</v>
      </c>
      <c r="I163" s="4">
        <v>42947</v>
      </c>
      <c r="J163" s="2" t="s">
        <v>43</v>
      </c>
      <c r="K163" s="2">
        <v>11.52</v>
      </c>
      <c r="L163" s="2" t="str">
        <f t="shared" si="2"/>
        <v>insert into purchase_items (name, category, specification, unit, price, vendor, phone, origin, purchaser, purchasingDate, amount) values ('黄锈石荔面', '石材', '异形', '平', 350, '信磊石材（王文水）', '185 0209 3068', '钟村', '江门一期', '42947', 11.52);</v>
      </c>
    </row>
    <row r="164" spans="1:12" x14ac:dyDescent="0.15">
      <c r="A164" s="2" t="s">
        <v>2928</v>
      </c>
      <c r="B164" s="2" t="s">
        <v>2842</v>
      </c>
      <c r="C164" s="2" t="s">
        <v>2656</v>
      </c>
      <c r="D164" s="2" t="s">
        <v>1753</v>
      </c>
      <c r="E164" s="2">
        <v>120</v>
      </c>
      <c r="F164" s="2" t="s">
        <v>2307</v>
      </c>
      <c r="G164" s="2" t="s">
        <v>2308</v>
      </c>
      <c r="H164" s="2" t="s">
        <v>2168</v>
      </c>
      <c r="I164" s="4">
        <v>42947</v>
      </c>
      <c r="J164" s="2" t="s">
        <v>43</v>
      </c>
      <c r="K164" s="2">
        <v>38.4</v>
      </c>
      <c r="L164" s="2" t="str">
        <f t="shared" si="2"/>
        <v>insert into purchase_items (name, category, specification, unit, price, vendor, phone, origin, purchaser, purchasingDate, amount) values ('黄锈石荔面', '石材', '异形', '米', 120, '信磊石材（王文水）', '185 0209 3068', '钟村', '江门一期', '42947', 38.4);</v>
      </c>
    </row>
    <row r="165" spans="1:12" x14ac:dyDescent="0.15">
      <c r="A165" s="2" t="s">
        <v>2929</v>
      </c>
      <c r="B165" s="2" t="s">
        <v>2842</v>
      </c>
      <c r="C165" s="2" t="s">
        <v>2656</v>
      </c>
      <c r="D165" s="2" t="s">
        <v>2015</v>
      </c>
      <c r="E165" s="2">
        <v>350</v>
      </c>
      <c r="F165" s="2" t="s">
        <v>2307</v>
      </c>
      <c r="G165" s="2" t="s">
        <v>2308</v>
      </c>
      <c r="H165" s="2" t="s">
        <v>2168</v>
      </c>
      <c r="I165" s="4">
        <v>42947</v>
      </c>
      <c r="J165" s="2" t="s">
        <v>43</v>
      </c>
      <c r="K165" s="2">
        <v>7.22</v>
      </c>
      <c r="L165" s="2" t="str">
        <f t="shared" si="2"/>
        <v>insert into purchase_items (name, category, specification, unit, price, vendor, phone, origin, purchaser, purchasingDate, amount) values ('黄锈石荔面', '石材', '异形', '平', 350, '信磊石材（王文水）', '185 0209 3068', '钟村', '江门一期', '42947', 7.22);</v>
      </c>
    </row>
    <row r="166" spans="1:12" x14ac:dyDescent="0.15">
      <c r="A166" s="2" t="s">
        <v>2930</v>
      </c>
      <c r="B166" s="2" t="s">
        <v>2842</v>
      </c>
      <c r="C166" s="2" t="s">
        <v>2656</v>
      </c>
      <c r="D166" s="2" t="s">
        <v>1753</v>
      </c>
      <c r="E166" s="2">
        <v>56</v>
      </c>
      <c r="F166" s="2" t="s">
        <v>2307</v>
      </c>
      <c r="G166" s="2" t="s">
        <v>2308</v>
      </c>
      <c r="H166" s="2" t="s">
        <v>2168</v>
      </c>
      <c r="I166" s="4">
        <v>42947</v>
      </c>
      <c r="J166" s="2" t="s">
        <v>43</v>
      </c>
      <c r="K166" s="2">
        <v>13.145</v>
      </c>
      <c r="L166" s="2" t="str">
        <f t="shared" si="2"/>
        <v>insert into purchase_items (name, category, specification, unit, price, vendor, phone, origin, purchaser, purchasingDate, amount) values ('黄锈石荔面', '石材', '异形', '米', 56, '信磊石材（王文水）', '185 0209 3068', '钟村', '江门一期', '42947', 13.145);</v>
      </c>
    </row>
    <row r="167" spans="1:12" x14ac:dyDescent="0.15">
      <c r="A167" s="2" t="s">
        <v>2931</v>
      </c>
      <c r="B167" s="2" t="s">
        <v>2842</v>
      </c>
      <c r="C167" s="2" t="s">
        <v>2656</v>
      </c>
      <c r="D167" s="2" t="s">
        <v>2015</v>
      </c>
      <c r="E167" s="2">
        <v>260</v>
      </c>
      <c r="F167" s="2" t="s">
        <v>2307</v>
      </c>
      <c r="G167" s="2" t="s">
        <v>2308</v>
      </c>
      <c r="H167" s="2" t="s">
        <v>2168</v>
      </c>
      <c r="I167" s="4">
        <v>42947</v>
      </c>
      <c r="J167" s="2" t="s">
        <v>43</v>
      </c>
      <c r="K167" s="2">
        <v>9.36</v>
      </c>
      <c r="L167" s="2" t="str">
        <f t="shared" si="2"/>
        <v>insert into purchase_items (name, category, specification, unit, price, vendor, phone, origin, purchaser, purchasingDate, amount) values ('黄锈石荔面', '石材', '异形', '平', 260, '信磊石材（王文水）', '185 0209 3068', '钟村', '江门一期', '42947', 9.36);</v>
      </c>
    </row>
    <row r="168" spans="1:12" x14ac:dyDescent="0.15">
      <c r="A168" s="2" t="s">
        <v>2932</v>
      </c>
      <c r="B168" s="2" t="s">
        <v>2842</v>
      </c>
      <c r="C168" s="2" t="s">
        <v>2656</v>
      </c>
      <c r="D168" s="2" t="s">
        <v>1753</v>
      </c>
      <c r="E168" s="2">
        <v>20</v>
      </c>
      <c r="F168" s="2" t="s">
        <v>2307</v>
      </c>
      <c r="G168" s="2" t="s">
        <v>2308</v>
      </c>
      <c r="H168" s="2" t="s">
        <v>2168</v>
      </c>
      <c r="I168" s="4">
        <v>42947</v>
      </c>
      <c r="J168" s="2" t="s">
        <v>43</v>
      </c>
      <c r="K168" s="2">
        <v>31.2</v>
      </c>
      <c r="L168" s="2" t="str">
        <f t="shared" si="2"/>
        <v>insert into purchase_items (name, category, specification, unit, price, vendor, phone, origin, purchaser, purchasingDate, amount) values ('黄锈石荔面', '石材', '异形', '米', 20, '信磊石材（王文水）', '185 0209 3068', '钟村', '江门一期', '42947', 31.2);</v>
      </c>
    </row>
    <row r="169" spans="1:12" x14ac:dyDescent="0.15">
      <c r="A169" s="2">
        <v>6010</v>
      </c>
      <c r="B169" s="2" t="s">
        <v>2933</v>
      </c>
      <c r="C169" s="2" t="s">
        <v>2934</v>
      </c>
      <c r="D169" s="2" t="s">
        <v>2015</v>
      </c>
      <c r="E169" s="2">
        <v>150</v>
      </c>
      <c r="F169" s="2" t="s">
        <v>2307</v>
      </c>
      <c r="G169" s="2" t="s">
        <v>2308</v>
      </c>
      <c r="H169" s="2" t="s">
        <v>2168</v>
      </c>
      <c r="I169" s="4">
        <v>42947</v>
      </c>
      <c r="J169" s="2" t="s">
        <v>43</v>
      </c>
      <c r="K169" s="2">
        <v>3</v>
      </c>
      <c r="L169" s="2" t="str">
        <f t="shared" si="2"/>
        <v>insert into purchase_items (name, category, specification, unit, price, vendor, phone, origin, purchaser, purchasingDate, amount) values ('黄锈石自然面', '石材', 'DAAU1', '平', 150, '信磊石材（王文水）', '185 0209 3068', '钟村', '江门一期', '42947', 3);</v>
      </c>
    </row>
    <row r="170" spans="1:12" x14ac:dyDescent="0.15">
      <c r="A170" s="2" t="s">
        <v>2935</v>
      </c>
      <c r="B170" s="2" t="s">
        <v>2933</v>
      </c>
      <c r="C170" s="2" t="s">
        <v>2936</v>
      </c>
      <c r="D170" s="2" t="s">
        <v>2015</v>
      </c>
      <c r="E170" s="2">
        <v>150</v>
      </c>
      <c r="F170" s="2" t="s">
        <v>2307</v>
      </c>
      <c r="G170" s="2" t="s">
        <v>2308</v>
      </c>
      <c r="H170" s="2" t="s">
        <v>2168</v>
      </c>
      <c r="I170" s="4">
        <v>42947</v>
      </c>
      <c r="J170" s="2" t="s">
        <v>43</v>
      </c>
      <c r="K170" s="2">
        <v>22.08</v>
      </c>
      <c r="L170" s="2" t="str">
        <f t="shared" si="2"/>
        <v>insert into purchase_items (name, category, specification, unit, price, vendor, phone, origin, purchaser, purchasingDate, amount) values ('黄锈石自然面', '石材', 'DAAU2', '平', 150, '信磊石材（王文水）', '185 0209 3068', '钟村', '江门一期', '42947', 22.08);</v>
      </c>
    </row>
    <row r="171" spans="1:12" x14ac:dyDescent="0.15">
      <c r="A171" s="2">
        <v>6011</v>
      </c>
      <c r="B171" s="2" t="s">
        <v>2937</v>
      </c>
      <c r="C171" s="2" t="s">
        <v>2938</v>
      </c>
      <c r="D171" s="2" t="s">
        <v>1029</v>
      </c>
      <c r="E171" s="2">
        <v>160</v>
      </c>
      <c r="F171" s="2" t="s">
        <v>2307</v>
      </c>
      <c r="G171" s="2" t="s">
        <v>2308</v>
      </c>
      <c r="H171" s="2" t="s">
        <v>2168</v>
      </c>
      <c r="I171" s="4">
        <v>42855</v>
      </c>
      <c r="J171" s="2" t="s">
        <v>442</v>
      </c>
      <c r="K171" s="2">
        <v>0.84</v>
      </c>
      <c r="L171" s="2" t="str">
        <f t="shared" si="2"/>
        <v>insert into purchase_items (name, category, specification, unit, price, vendor, phone, origin, purchaser, purchasingDate, amount) values ('黄锈石光面', '石材', '600*100*50', '平米', 160, '信磊石材（王文水）', '185 0209 3068', '钟村', '陈村花湾城', '42855', 0.84);</v>
      </c>
    </row>
    <row r="172" spans="1:12" x14ac:dyDescent="0.15">
      <c r="A172" s="2">
        <v>6012</v>
      </c>
      <c r="B172" s="2" t="s">
        <v>2939</v>
      </c>
      <c r="C172" s="2" t="s">
        <v>2940</v>
      </c>
      <c r="D172" s="2" t="s">
        <v>2015</v>
      </c>
      <c r="E172" s="2">
        <v>170</v>
      </c>
      <c r="F172" s="2" t="s">
        <v>2307</v>
      </c>
      <c r="G172" s="2" t="s">
        <v>2308</v>
      </c>
      <c r="H172" s="2" t="s">
        <v>2168</v>
      </c>
      <c r="I172" s="4">
        <v>42947</v>
      </c>
      <c r="J172" s="2" t="s">
        <v>43</v>
      </c>
      <c r="K172" s="2">
        <v>15.56</v>
      </c>
      <c r="L172" s="2" t="str">
        <f t="shared" si="2"/>
        <v>insert into purchase_items (name, category, specification, unit, price, vendor, phone, origin, purchaser, purchasingDate, amount) values ('黄锈石亚光面', '石材', 'DAAN1', '平', 170, '信磊石材（王文水）', '185 0209 3068', '钟村', '江门一期', '42947', 15.56);</v>
      </c>
    </row>
    <row r="173" spans="1:12" x14ac:dyDescent="0.15">
      <c r="A173" s="2" t="s">
        <v>2941</v>
      </c>
      <c r="B173" s="2" t="s">
        <v>2939</v>
      </c>
      <c r="C173" s="2" t="s">
        <v>2942</v>
      </c>
      <c r="D173" s="2" t="s">
        <v>2015</v>
      </c>
      <c r="E173" s="2">
        <v>140</v>
      </c>
      <c r="F173" s="2" t="s">
        <v>2307</v>
      </c>
      <c r="G173" s="2" t="s">
        <v>2308</v>
      </c>
      <c r="H173" s="2" t="s">
        <v>2168</v>
      </c>
      <c r="I173" s="4">
        <v>42947</v>
      </c>
      <c r="J173" s="2" t="s">
        <v>43</v>
      </c>
      <c r="K173" s="2">
        <v>55.2</v>
      </c>
      <c r="L173" s="2" t="str">
        <f t="shared" si="2"/>
        <v>insert into purchase_items (name, category, specification, unit, price, vendor, phone, origin, purchaser, purchasingDate, amount) values ('黄锈石亚光面', '石材', 'DAAN2', '平', 140, '信磊石材（王文水）', '185 0209 3068', '钟村', '江门一期', '42947', 55.2);</v>
      </c>
    </row>
    <row r="174" spans="1:12" x14ac:dyDescent="0.15">
      <c r="A174" s="2">
        <v>6013</v>
      </c>
      <c r="B174" s="2" t="s">
        <v>2943</v>
      </c>
      <c r="C174" s="2" t="s">
        <v>2944</v>
      </c>
      <c r="D174" s="2" t="s">
        <v>1753</v>
      </c>
      <c r="E174" s="2">
        <v>120</v>
      </c>
      <c r="F174" s="2" t="s">
        <v>2307</v>
      </c>
      <c r="G174" s="2" t="s">
        <v>2308</v>
      </c>
      <c r="H174" s="2" t="s">
        <v>2168</v>
      </c>
      <c r="I174" s="4">
        <v>42732</v>
      </c>
      <c r="J174" s="2" t="s">
        <v>442</v>
      </c>
      <c r="K174" s="2">
        <v>36.11</v>
      </c>
      <c r="L174" s="2" t="str">
        <f t="shared" si="2"/>
        <v>insert into purchase_items (name, category, specification, unit, price, vendor, phone, origin, purchaser, purchasingDate, amount) values ('蒙古黑光面', '石材', '异形602*250*30', '米', 120, '信磊石材（王文水）', '185 0209 3068', '钟村', '陈村花湾城', '42732', 36.11);</v>
      </c>
    </row>
    <row r="175" spans="1:12" x14ac:dyDescent="0.15">
      <c r="A175" s="2" t="s">
        <v>2945</v>
      </c>
      <c r="B175" s="2" t="s">
        <v>2943</v>
      </c>
      <c r="C175" s="2" t="s">
        <v>2946</v>
      </c>
      <c r="D175" s="2" t="s">
        <v>1753</v>
      </c>
      <c r="E175" s="2">
        <v>180</v>
      </c>
      <c r="F175" s="2" t="s">
        <v>2307</v>
      </c>
      <c r="G175" s="2" t="s">
        <v>2308</v>
      </c>
      <c r="H175" s="2" t="s">
        <v>2168</v>
      </c>
      <c r="I175" s="4">
        <v>42732</v>
      </c>
      <c r="J175" s="2" t="s">
        <v>442</v>
      </c>
      <c r="K175" s="2">
        <v>36.42</v>
      </c>
      <c r="L175" s="2" t="str">
        <f t="shared" si="2"/>
        <v>insert into purchase_items (name, category, specification, unit, price, vendor, phone, origin, purchaser, purchasingDate, amount) values ('蒙古黑光面', '石材', '异形607*60*70', '米', 180, '信磊石材（王文水）', '185 0209 3068', '钟村', '陈村花湾城', '42732', 36.42);</v>
      </c>
    </row>
    <row r="176" spans="1:12" x14ac:dyDescent="0.15">
      <c r="A176" s="2" t="s">
        <v>2947</v>
      </c>
      <c r="B176" s="2" t="s">
        <v>2943</v>
      </c>
      <c r="C176" s="2" t="s">
        <v>2948</v>
      </c>
      <c r="D176" s="2" t="s">
        <v>2015</v>
      </c>
      <c r="E176" s="2">
        <v>120</v>
      </c>
      <c r="F176" s="2" t="s">
        <v>2307</v>
      </c>
      <c r="G176" s="2" t="s">
        <v>2308</v>
      </c>
      <c r="H176" s="2" t="s">
        <v>2168</v>
      </c>
      <c r="I176" s="4">
        <v>42732</v>
      </c>
      <c r="J176" s="2" t="s">
        <v>442</v>
      </c>
      <c r="K176" s="2">
        <v>7.02</v>
      </c>
      <c r="L176" s="2" t="str">
        <f t="shared" si="2"/>
        <v>insert into purchase_items (name, category, specification, unit, price, vendor, phone, origin, purchaser, purchasingDate, amount) values ('蒙古黑光面', '石材', '异形20', '平', 120, '信磊石材（王文水）', '185 0209 3068', '钟村', '陈村花湾城', '42732', 7.02);</v>
      </c>
    </row>
    <row r="177" spans="1:12" x14ac:dyDescent="0.15">
      <c r="A177" s="2" t="s">
        <v>2949</v>
      </c>
      <c r="B177" s="2" t="s">
        <v>2943</v>
      </c>
      <c r="C177" s="2" t="s">
        <v>2950</v>
      </c>
      <c r="D177" s="2" t="s">
        <v>1029</v>
      </c>
      <c r="E177" s="2">
        <v>120</v>
      </c>
      <c r="F177" s="2" t="s">
        <v>2307</v>
      </c>
      <c r="G177" s="2" t="s">
        <v>2308</v>
      </c>
      <c r="H177" s="2" t="s">
        <v>2168</v>
      </c>
      <c r="I177" s="4">
        <v>42855</v>
      </c>
      <c r="J177" s="2" t="s">
        <v>442</v>
      </c>
      <c r="K177" s="2">
        <v>111</v>
      </c>
      <c r="L177" s="2" t="str">
        <f t="shared" si="2"/>
        <v>insert into purchase_items (name, category, specification, unit, price, vendor, phone, origin, purchaser, purchasingDate, amount) values ('蒙古黑光面', '石材', '异形600*250*30', '平米', 120, '信磊石材（王文水）', '185 0209 3068', '钟村', '陈村花湾城', '42855', 111);</v>
      </c>
    </row>
    <row r="178" spans="1:12" x14ac:dyDescent="0.15">
      <c r="A178" s="2" t="s">
        <v>2951</v>
      </c>
      <c r="B178" s="2" t="s">
        <v>2943</v>
      </c>
      <c r="C178" s="2" t="s">
        <v>2952</v>
      </c>
      <c r="D178" s="2" t="s">
        <v>1029</v>
      </c>
      <c r="E178" s="2">
        <v>180</v>
      </c>
      <c r="F178" s="2" t="s">
        <v>2307</v>
      </c>
      <c r="G178" s="2" t="s">
        <v>2308</v>
      </c>
      <c r="H178" s="2" t="s">
        <v>2168</v>
      </c>
      <c r="I178" s="4">
        <v>42855</v>
      </c>
      <c r="J178" s="2" t="s">
        <v>442</v>
      </c>
      <c r="K178" s="2">
        <v>159.6</v>
      </c>
      <c r="L178" s="2" t="str">
        <f t="shared" si="2"/>
        <v>insert into purchase_items (name, category, specification, unit, price, vendor, phone, origin, purchaser, purchasingDate, amount) values ('蒙古黑光面', '石材', '异形600*60*70', '平米', 180, '信磊石材（王文水）', '185 0209 3068', '钟村', '陈村花湾城', '42855', 159.6);</v>
      </c>
    </row>
    <row r="179" spans="1:12" x14ac:dyDescent="0.15">
      <c r="A179" s="2" t="s">
        <v>2953</v>
      </c>
      <c r="B179" s="2" t="s">
        <v>2943</v>
      </c>
      <c r="C179" s="2" t="s">
        <v>2950</v>
      </c>
      <c r="D179" s="2" t="s">
        <v>1753</v>
      </c>
      <c r="E179" s="2">
        <v>120</v>
      </c>
      <c r="F179" s="2" t="s">
        <v>2307</v>
      </c>
      <c r="G179" s="2" t="s">
        <v>2308</v>
      </c>
      <c r="H179" s="2" t="s">
        <v>2168</v>
      </c>
      <c r="I179" s="4">
        <v>42855</v>
      </c>
      <c r="J179" s="2" t="s">
        <v>442</v>
      </c>
      <c r="K179" s="2">
        <v>51</v>
      </c>
      <c r="L179" s="2" t="str">
        <f t="shared" si="2"/>
        <v>insert into purchase_items (name, category, specification, unit, price, vendor, phone, origin, purchaser, purchasingDate, amount) values ('蒙古黑光面', '石材', '异形600*250*30', '米', 120, '信磊石材（王文水）', '185 0209 3068', '钟村', '陈村花湾城', '42855', 51);</v>
      </c>
    </row>
    <row r="180" spans="1:12" x14ac:dyDescent="0.15">
      <c r="A180" s="2" t="s">
        <v>2954</v>
      </c>
      <c r="B180" s="2" t="s">
        <v>2943</v>
      </c>
      <c r="C180" s="2" t="s">
        <v>2955</v>
      </c>
      <c r="D180" s="2" t="s">
        <v>1029</v>
      </c>
      <c r="E180" s="2">
        <v>450</v>
      </c>
      <c r="F180" s="2" t="s">
        <v>2307</v>
      </c>
      <c r="G180" s="2" t="s">
        <v>2308</v>
      </c>
      <c r="H180" s="2" t="s">
        <v>2168</v>
      </c>
      <c r="I180" s="4">
        <v>42855</v>
      </c>
      <c r="J180" s="2" t="s">
        <v>442</v>
      </c>
      <c r="K180" s="2">
        <v>0.48</v>
      </c>
      <c r="L180" s="2" t="str">
        <f t="shared" si="2"/>
        <v>insert into purchase_items (name, category, specification, unit, price, vendor, phone, origin, purchaser, purchasingDate, amount) values ('蒙古黑光面', '石材', '异形600*200*80', '平米', 450, '信磊石材（王文水）', '185 0209 3068', '钟村', '陈村花湾城', '42855', 0.48);</v>
      </c>
    </row>
    <row r="181" spans="1:12" x14ac:dyDescent="0.15">
      <c r="A181" s="2" t="s">
        <v>2956</v>
      </c>
      <c r="B181" s="2" t="s">
        <v>2943</v>
      </c>
      <c r="C181" s="2" t="s">
        <v>2656</v>
      </c>
      <c r="D181" s="2" t="s">
        <v>1753</v>
      </c>
      <c r="E181" s="2">
        <v>120</v>
      </c>
      <c r="F181" s="2" t="s">
        <v>2307</v>
      </c>
      <c r="G181" s="2" t="s">
        <v>2308</v>
      </c>
      <c r="H181" s="2" t="s">
        <v>2168</v>
      </c>
      <c r="I181" s="4">
        <v>42947</v>
      </c>
      <c r="J181" s="2" t="s">
        <v>442</v>
      </c>
      <c r="K181" s="2">
        <v>9.6</v>
      </c>
      <c r="L181" s="2" t="str">
        <f t="shared" si="2"/>
        <v>insert into purchase_items (name, category, specification, unit, price, vendor, phone, origin, purchaser, purchasingDate, amount) values ('蒙古黑光面', '石材', '异形', '米', 120, '信磊石材（王文水）', '185 0209 3068', '钟村', '陈村花湾城', '42947', 9.6);</v>
      </c>
    </row>
    <row r="182" spans="1:12" x14ac:dyDescent="0.15">
      <c r="A182" s="2" t="s">
        <v>2957</v>
      </c>
      <c r="B182" s="2" t="s">
        <v>2943</v>
      </c>
      <c r="C182" s="2" t="s">
        <v>2958</v>
      </c>
      <c r="D182" s="2" t="s">
        <v>1735</v>
      </c>
      <c r="E182" s="2">
        <v>10</v>
      </c>
      <c r="F182" s="2" t="s">
        <v>2307</v>
      </c>
      <c r="G182" s="2" t="s">
        <v>2308</v>
      </c>
      <c r="H182" s="2" t="s">
        <v>2168</v>
      </c>
      <c r="I182" s="4">
        <v>42855</v>
      </c>
      <c r="J182" s="2" t="s">
        <v>442</v>
      </c>
      <c r="K182" s="2">
        <v>4</v>
      </c>
      <c r="L182" s="2" t="str">
        <f t="shared" si="2"/>
        <v>insert into purchase_items (name, category, specification, unit, price, vendor, phone, origin, purchaser, purchasingDate, amount) values ('蒙古黑光面', '石材', '异形加工造型', '块', 10, '信磊石材（王文水）', '185 0209 3068', '钟村', '陈村花湾城', '42855', 4);</v>
      </c>
    </row>
    <row r="183" spans="1:12" x14ac:dyDescent="0.15">
      <c r="A183" s="2" t="s">
        <v>2959</v>
      </c>
      <c r="B183" s="2" t="s">
        <v>2943</v>
      </c>
      <c r="C183" s="2" t="s">
        <v>2960</v>
      </c>
      <c r="D183" s="2" t="s">
        <v>1753</v>
      </c>
      <c r="E183" s="2">
        <v>15</v>
      </c>
      <c r="F183" s="2" t="s">
        <v>2307</v>
      </c>
      <c r="G183" s="2" t="s">
        <v>2308</v>
      </c>
      <c r="H183" s="2" t="s">
        <v>2168</v>
      </c>
      <c r="I183" s="4">
        <v>42855</v>
      </c>
      <c r="J183" s="2" t="s">
        <v>442</v>
      </c>
      <c r="K183" s="2">
        <v>5.6</v>
      </c>
      <c r="L183" s="2" t="str">
        <f t="shared" si="2"/>
        <v>insert into purchase_items (name, category, specification, unit, price, vendor, phone, origin, purchaser, purchasingDate, amount) values ('蒙古黑光面', '石材', '异形磨角抛光', '米', 15, '信磊石材（王文水）', '185 0209 3068', '钟村', '陈村花湾城', '42855', 5.6);</v>
      </c>
    </row>
    <row r="184" spans="1:12" x14ac:dyDescent="0.15">
      <c r="A184" s="2" t="s">
        <v>2961</v>
      </c>
      <c r="B184" s="2" t="s">
        <v>2943</v>
      </c>
      <c r="C184" s="2" t="s">
        <v>2962</v>
      </c>
      <c r="D184" s="2" t="s">
        <v>1029</v>
      </c>
      <c r="E184" s="2">
        <v>260</v>
      </c>
      <c r="F184" s="2" t="s">
        <v>2307</v>
      </c>
      <c r="G184" s="2" t="s">
        <v>2308</v>
      </c>
      <c r="H184" s="2" t="s">
        <v>2168</v>
      </c>
      <c r="I184" s="4">
        <v>42855</v>
      </c>
      <c r="J184" s="2" t="s">
        <v>442</v>
      </c>
      <c r="K184" s="2">
        <v>1.44</v>
      </c>
      <c r="L184" s="2" t="str">
        <f t="shared" si="2"/>
        <v>insert into purchase_items (name, category, specification, unit, price, vendor, phone, origin, purchaser, purchasingDate, amount) values ('蒙古黑光面', '石材', '600*600*50', '平米', 260, '信磊石材（王文水）', '185 0209 3068', '钟村', '陈村花湾城', '42855', 1.44);</v>
      </c>
    </row>
    <row r="185" spans="1:12" x14ac:dyDescent="0.15">
      <c r="A185" s="2" t="s">
        <v>2963</v>
      </c>
      <c r="B185" s="2" t="s">
        <v>2943</v>
      </c>
      <c r="C185" s="2" t="s">
        <v>2964</v>
      </c>
      <c r="D185" s="2" t="s">
        <v>1029</v>
      </c>
      <c r="E185" s="2">
        <v>120</v>
      </c>
      <c r="F185" s="2" t="s">
        <v>2307</v>
      </c>
      <c r="G185" s="2" t="s">
        <v>2308</v>
      </c>
      <c r="H185" s="2" t="s">
        <v>2168</v>
      </c>
      <c r="I185" s="4">
        <v>42855</v>
      </c>
      <c r="J185" s="2" t="s">
        <v>442</v>
      </c>
      <c r="K185" s="2">
        <v>4</v>
      </c>
      <c r="L185" s="2" t="str">
        <f t="shared" si="2"/>
        <v>insert into purchase_items (name, category, specification, unit, price, vendor, phone, origin, purchaser, purchasingDate, amount) values ('蒙古黑光面', '石材', '100*100*20', '平米', 120, '信磊石材（王文水）', '185 0209 3068', '钟村', '陈村花湾城', '42855', 4);</v>
      </c>
    </row>
    <row r="186" spans="1:12" x14ac:dyDescent="0.15">
      <c r="A186" s="2" t="s">
        <v>2965</v>
      </c>
      <c r="B186" s="2" t="s">
        <v>2943</v>
      </c>
      <c r="C186" s="2" t="s">
        <v>2966</v>
      </c>
      <c r="D186" s="2" t="s">
        <v>1280</v>
      </c>
      <c r="E186" s="2">
        <v>10</v>
      </c>
      <c r="F186" s="2" t="s">
        <v>2307</v>
      </c>
      <c r="G186" s="2" t="s">
        <v>2308</v>
      </c>
      <c r="H186" s="2" t="s">
        <v>2168</v>
      </c>
      <c r="I186" s="4">
        <v>42855</v>
      </c>
      <c r="J186" s="2" t="s">
        <v>442</v>
      </c>
      <c r="K186" s="2">
        <v>10</v>
      </c>
      <c r="L186" s="2" t="str">
        <f t="shared" si="2"/>
        <v>insert into purchase_items (name, category, specification, unit, price, vendor, phone, origin, purchaser, purchasingDate, amount) values ('蒙古黑光面', '石材', '切角', '个', 10, '信磊石材（王文水）', '185 0209 3068', '钟村', '陈村花湾城', '42855', 10);</v>
      </c>
    </row>
    <row r="187" spans="1:12" x14ac:dyDescent="0.15">
      <c r="A187" s="2">
        <v>6014</v>
      </c>
      <c r="B187" s="2" t="s">
        <v>2967</v>
      </c>
      <c r="C187" s="2">
        <v>20</v>
      </c>
      <c r="D187" s="2" t="s">
        <v>2015</v>
      </c>
      <c r="E187" s="2">
        <v>68</v>
      </c>
      <c r="F187" s="2" t="s">
        <v>2307</v>
      </c>
      <c r="G187" s="2" t="s">
        <v>2308</v>
      </c>
      <c r="H187" s="2" t="s">
        <v>2168</v>
      </c>
      <c r="I187" s="4">
        <v>42732</v>
      </c>
      <c r="J187" s="2" t="s">
        <v>442</v>
      </c>
      <c r="K187" s="2">
        <v>20.010000000000002</v>
      </c>
      <c r="L187" s="2" t="str">
        <f t="shared" si="2"/>
        <v>insert into purchase_items (name, category, specification, unit, price, vendor, phone, origin, purchaser, purchasingDate, amount) values ('桔皮红烧面', '石材', '20', '平', 68, '信磊石材（王文水）', '185 0209 3068', '钟村', '陈村花湾城', '42732', 20.01);</v>
      </c>
    </row>
    <row r="188" spans="1:12" x14ac:dyDescent="0.15">
      <c r="A188" s="2" t="s">
        <v>2968</v>
      </c>
      <c r="B188" s="2" t="s">
        <v>2967</v>
      </c>
      <c r="C188" s="2" t="s">
        <v>2969</v>
      </c>
      <c r="D188" s="2" t="s">
        <v>1029</v>
      </c>
      <c r="E188" s="2">
        <v>68</v>
      </c>
      <c r="F188" s="2" t="s">
        <v>2307</v>
      </c>
      <c r="G188" s="2" t="s">
        <v>2308</v>
      </c>
      <c r="H188" s="2" t="s">
        <v>2168</v>
      </c>
      <c r="I188" s="4">
        <v>42855</v>
      </c>
      <c r="J188" s="2" t="s">
        <v>442</v>
      </c>
      <c r="K188" s="2">
        <v>7.61</v>
      </c>
      <c r="L188" s="2" t="str">
        <f t="shared" si="2"/>
        <v>insert into purchase_items (name, category, specification, unit, price, vendor, phone, origin, purchaser, purchasingDate, amount) values ('桔皮红烧面', '石材', 'DAAZ1', '平米', 68, '信磊石材（王文水）', '185 0209 3068', '钟村', '陈村花湾城', '42855', 7.61);</v>
      </c>
    </row>
    <row r="189" spans="1:12" x14ac:dyDescent="0.15">
      <c r="A189" s="2">
        <v>6015</v>
      </c>
      <c r="B189" s="2" t="s">
        <v>2970</v>
      </c>
      <c r="C189" s="2">
        <v>20</v>
      </c>
      <c r="D189" s="2" t="s">
        <v>2015</v>
      </c>
      <c r="E189" s="2">
        <v>55</v>
      </c>
      <c r="F189" s="2" t="s">
        <v>2307</v>
      </c>
      <c r="G189" s="2" t="s">
        <v>2308</v>
      </c>
      <c r="H189" s="2" t="s">
        <v>2168</v>
      </c>
      <c r="I189" s="4">
        <v>42732</v>
      </c>
      <c r="J189" s="2" t="s">
        <v>442</v>
      </c>
      <c r="K189" s="2">
        <v>46.17</v>
      </c>
      <c r="L189" s="2" t="str">
        <f t="shared" si="2"/>
        <v>insert into purchase_items (name, category, specification, unit, price, vendor, phone, origin, purchaser, purchasingDate, amount) values ('芝麻黑烧面', '石材', '20', '平', 55, '信磊石材（王文水）', '185 0209 3068', '钟村', '陈村花湾城', '42732', 46.17);</v>
      </c>
    </row>
    <row r="190" spans="1:12" x14ac:dyDescent="0.15">
      <c r="A190" s="2" t="s">
        <v>2971</v>
      </c>
      <c r="B190" s="2" t="s">
        <v>2970</v>
      </c>
      <c r="C190" s="2">
        <v>30</v>
      </c>
      <c r="D190" s="2" t="s">
        <v>2015</v>
      </c>
      <c r="E190" s="2">
        <v>67</v>
      </c>
      <c r="F190" s="2" t="s">
        <v>2307</v>
      </c>
      <c r="G190" s="2" t="s">
        <v>2308</v>
      </c>
      <c r="H190" s="2" t="s">
        <v>2168</v>
      </c>
      <c r="I190" s="4">
        <v>42732</v>
      </c>
      <c r="J190" s="2" t="s">
        <v>442</v>
      </c>
      <c r="K190" s="2">
        <v>39.15</v>
      </c>
      <c r="L190" s="2" t="str">
        <f t="shared" si="2"/>
        <v>insert into purchase_items (name, category, specification, unit, price, vendor, phone, origin, purchaser, purchasingDate, amount) values ('芝麻黑烧面', '石材', '30', '平', 67, '信磊石材（王文水）', '185 0209 3068', '钟村', '陈村花湾城', '42732', 39.15);</v>
      </c>
    </row>
    <row r="191" spans="1:12" x14ac:dyDescent="0.15">
      <c r="A191" s="2" t="s">
        <v>2972</v>
      </c>
      <c r="B191" s="2" t="s">
        <v>2970</v>
      </c>
      <c r="C191" s="2" t="s">
        <v>2973</v>
      </c>
      <c r="D191" s="2" t="s">
        <v>1029</v>
      </c>
      <c r="E191" s="2">
        <v>55</v>
      </c>
      <c r="F191" s="2" t="s">
        <v>2307</v>
      </c>
      <c r="G191" s="2" t="s">
        <v>2308</v>
      </c>
      <c r="H191" s="2" t="s">
        <v>2168</v>
      </c>
      <c r="I191" s="4">
        <v>42855</v>
      </c>
      <c r="J191" s="2" t="s">
        <v>442</v>
      </c>
      <c r="K191" s="2">
        <v>23.25</v>
      </c>
      <c r="L191" s="2" t="str">
        <f t="shared" si="2"/>
        <v>insert into purchase_items (name, category, specification, unit, price, vendor, phone, origin, purchaser, purchasingDate, amount) values ('芝麻黑烧面', '石材', 'DABA1', '平米', 55, '信磊石材（王文水）', '185 0209 3068', '钟村', '陈村花湾城', '42855', 23.25);</v>
      </c>
    </row>
    <row r="192" spans="1:12" x14ac:dyDescent="0.15">
      <c r="A192" s="2" t="s">
        <v>2974</v>
      </c>
      <c r="B192" s="2" t="s">
        <v>2970</v>
      </c>
      <c r="C192" s="2" t="s">
        <v>2975</v>
      </c>
      <c r="D192" s="2" t="s">
        <v>1029</v>
      </c>
      <c r="E192" s="2">
        <v>55</v>
      </c>
      <c r="F192" s="2" t="s">
        <v>2307</v>
      </c>
      <c r="G192" s="2" t="s">
        <v>2308</v>
      </c>
      <c r="H192" s="2" t="s">
        <v>2168</v>
      </c>
      <c r="I192" s="4">
        <v>42855</v>
      </c>
      <c r="J192" s="2" t="s">
        <v>442</v>
      </c>
      <c r="K192" s="2">
        <v>14.04</v>
      </c>
      <c r="L192" s="2" t="str">
        <f t="shared" si="2"/>
        <v>insert into purchase_items (name, category, specification, unit, price, vendor, phone, origin, purchaser, purchasingDate, amount) values ('芝麻黑烧面', '石材', 'DABA2', '平米', 55, '信磊石材（王文水）', '185 0209 3068', '钟村', '陈村花湾城', '42855', 14.04);</v>
      </c>
    </row>
    <row r="193" spans="1:12" x14ac:dyDescent="0.15">
      <c r="A193" s="2" t="s">
        <v>2976</v>
      </c>
      <c r="B193" s="2" t="s">
        <v>2970</v>
      </c>
      <c r="C193" s="2" t="s">
        <v>2977</v>
      </c>
      <c r="D193" s="2" t="s">
        <v>1029</v>
      </c>
      <c r="E193" s="2">
        <v>55</v>
      </c>
      <c r="F193" s="2" t="s">
        <v>2307</v>
      </c>
      <c r="G193" s="2" t="s">
        <v>2308</v>
      </c>
      <c r="H193" s="2" t="s">
        <v>2168</v>
      </c>
      <c r="I193" s="4">
        <v>42855</v>
      </c>
      <c r="J193" s="2" t="s">
        <v>442</v>
      </c>
      <c r="K193" s="2">
        <v>46.6</v>
      </c>
      <c r="L193" s="2" t="str">
        <f t="shared" si="2"/>
        <v>insert into purchase_items (name, category, specification, unit, price, vendor, phone, origin, purchaser, purchasingDate, amount) values ('芝麻黑烧面', '石材', 'DABA3', '平米', 55, '信磊石材（王文水）', '185 0209 3068', '钟村', '陈村花湾城', '42855', 46.6);</v>
      </c>
    </row>
    <row r="194" spans="1:12" x14ac:dyDescent="0.15">
      <c r="A194" s="2" t="s">
        <v>2978</v>
      </c>
      <c r="B194" s="2" t="s">
        <v>2970</v>
      </c>
      <c r="C194" s="2" t="s">
        <v>2979</v>
      </c>
      <c r="D194" s="2" t="s">
        <v>1029</v>
      </c>
      <c r="E194" s="2">
        <v>80</v>
      </c>
      <c r="F194" s="2" t="s">
        <v>2307</v>
      </c>
      <c r="G194" s="2" t="s">
        <v>2308</v>
      </c>
      <c r="H194" s="2" t="s">
        <v>2168</v>
      </c>
      <c r="I194" s="4">
        <v>42855</v>
      </c>
      <c r="J194" s="2" t="s">
        <v>442</v>
      </c>
      <c r="K194" s="2">
        <v>8.01</v>
      </c>
      <c r="L194" s="2" t="str">
        <f t="shared" si="2"/>
        <v>insert into purchase_items (name, category, specification, unit, price, vendor, phone, origin, purchaser, purchasingDate, amount) values ('芝麻黑烧面', '石材', '300*50*30（小规格)', '平米', 80, '信磊石材（王文水）', '185 0209 3068', '钟村', '陈村花湾城', '42855', 8.01);</v>
      </c>
    </row>
    <row r="195" spans="1:12" x14ac:dyDescent="0.15">
      <c r="A195" s="2" t="s">
        <v>2980</v>
      </c>
      <c r="B195" s="2" t="s">
        <v>2970</v>
      </c>
      <c r="C195" s="2" t="s">
        <v>2981</v>
      </c>
      <c r="D195" s="2" t="s">
        <v>2015</v>
      </c>
      <c r="E195" s="2">
        <v>55</v>
      </c>
      <c r="F195" s="2" t="s">
        <v>2307</v>
      </c>
      <c r="G195" s="2" t="s">
        <v>2308</v>
      </c>
      <c r="H195" s="2" t="s">
        <v>2168</v>
      </c>
      <c r="I195" s="4">
        <v>42947</v>
      </c>
      <c r="J195" s="2" t="s">
        <v>43</v>
      </c>
      <c r="K195" s="2">
        <v>45</v>
      </c>
      <c r="L195" s="2" t="str">
        <f t="shared" si="2"/>
        <v>insert into purchase_items (name, category, specification, unit, price, vendor, phone, origin, purchaser, purchasingDate, amount) values ('芝麻黑烧面', '石材', 'DABA4', '平', 55, '信磊石材（王文水）', '185 0209 3068', '钟村', '江门一期', '42947', 45);</v>
      </c>
    </row>
    <row r="196" spans="1:12" x14ac:dyDescent="0.15">
      <c r="A196" s="2" t="s">
        <v>2982</v>
      </c>
      <c r="B196" s="2" t="s">
        <v>2970</v>
      </c>
      <c r="C196" s="2" t="s">
        <v>2983</v>
      </c>
      <c r="D196" s="2" t="s">
        <v>2015</v>
      </c>
      <c r="E196" s="2">
        <v>130</v>
      </c>
      <c r="F196" s="2" t="s">
        <v>2307</v>
      </c>
      <c r="G196" s="2" t="s">
        <v>2308</v>
      </c>
      <c r="H196" s="2" t="s">
        <v>2168</v>
      </c>
      <c r="I196" s="4">
        <v>42947</v>
      </c>
      <c r="J196" s="2" t="s">
        <v>43</v>
      </c>
      <c r="K196" s="2">
        <v>53.58</v>
      </c>
      <c r="L196" s="2" t="str">
        <f t="shared" ref="L196:L259" si="3">CONCATENATE($M$2,"'",B196,$L$2,$B$2,$L$2,C196,$L$2,D196,"', ",E196,", '",F196,$L$2,G196,$L$2,H196,$L$2,J196,$L$2,I196,"', ",K196,");")</f>
        <v>insert into purchase_items (name, category, specification, unit, price, vendor, phone, origin, purchaser, purchasingDate, amount) values ('芝麻黑烧面', '石材', 'DABA5', '平', 130, '信磊石材（王文水）', '185 0209 3068', '钟村', '江门一期', '42947', 53.58);</v>
      </c>
    </row>
    <row r="197" spans="1:12" x14ac:dyDescent="0.15">
      <c r="A197" s="2" t="s">
        <v>2984</v>
      </c>
      <c r="B197" s="2" t="s">
        <v>2970</v>
      </c>
      <c r="C197" s="2" t="s">
        <v>2985</v>
      </c>
      <c r="D197" s="2" t="s">
        <v>2015</v>
      </c>
      <c r="E197" s="2">
        <v>55</v>
      </c>
      <c r="F197" s="2" t="s">
        <v>2307</v>
      </c>
      <c r="G197" s="2" t="s">
        <v>2308</v>
      </c>
      <c r="H197" s="2" t="s">
        <v>2168</v>
      </c>
      <c r="I197" s="4">
        <v>42947</v>
      </c>
      <c r="J197" s="2" t="s">
        <v>43</v>
      </c>
      <c r="K197" s="2">
        <v>42.03</v>
      </c>
      <c r="L197" s="2" t="str">
        <f t="shared" si="3"/>
        <v>insert into purchase_items (name, category, specification, unit, price, vendor, phone, origin, purchaser, purchasingDate, amount) values ('芝麻黑烧面', '石材', 'DABA6', '平', 55, '信磊石材（王文水）', '185 0209 3068', '钟村', '江门一期', '42947', 42.03);</v>
      </c>
    </row>
    <row r="198" spans="1:12" x14ac:dyDescent="0.15">
      <c r="A198" s="2" t="s">
        <v>2986</v>
      </c>
      <c r="B198" s="2" t="s">
        <v>2970</v>
      </c>
      <c r="C198" s="2" t="s">
        <v>2987</v>
      </c>
      <c r="D198" s="2" t="s">
        <v>2015</v>
      </c>
      <c r="E198" s="2">
        <v>130</v>
      </c>
      <c r="F198" s="2" t="s">
        <v>2307</v>
      </c>
      <c r="G198" s="2" t="s">
        <v>2308</v>
      </c>
      <c r="H198" s="2" t="s">
        <v>2168</v>
      </c>
      <c r="I198" s="4">
        <v>42947</v>
      </c>
      <c r="J198" s="2" t="s">
        <v>43</v>
      </c>
      <c r="K198" s="2">
        <v>30.24</v>
      </c>
      <c r="L198" s="2" t="str">
        <f t="shared" si="3"/>
        <v>insert into purchase_items (name, category, specification, unit, price, vendor, phone, origin, purchaser, purchasingDate, amount) values ('芝麻黑烧面', '石材', 'DABA7', '平', 130, '信磊石材（王文水）', '185 0209 3068', '钟村', '江门一期', '42947', 30.24);</v>
      </c>
    </row>
    <row r="199" spans="1:12" x14ac:dyDescent="0.15">
      <c r="A199" s="2" t="s">
        <v>2988</v>
      </c>
      <c r="B199" s="2" t="s">
        <v>2970</v>
      </c>
      <c r="C199" s="2" t="s">
        <v>2989</v>
      </c>
      <c r="D199" s="2" t="s">
        <v>2015</v>
      </c>
      <c r="E199" s="2">
        <v>58</v>
      </c>
      <c r="F199" s="2" t="s">
        <v>2307</v>
      </c>
      <c r="G199" s="2" t="s">
        <v>2308</v>
      </c>
      <c r="H199" s="2" t="s">
        <v>2168</v>
      </c>
      <c r="I199" s="4">
        <v>42947</v>
      </c>
      <c r="J199" s="2" t="s">
        <v>43</v>
      </c>
      <c r="K199" s="2">
        <v>20.04</v>
      </c>
      <c r="L199" s="2" t="str">
        <f t="shared" si="3"/>
        <v>insert into purchase_items (name, category, specification, unit, price, vendor, phone, origin, purchaser, purchasingDate, amount) values ('芝麻黑烧面', '石材', 'DABA8', '平', 58, '信磊石材（王文水）', '185 0209 3068', '钟村', '江门一期', '42947', 20.04);</v>
      </c>
    </row>
    <row r="200" spans="1:12" x14ac:dyDescent="0.15">
      <c r="A200" s="2" t="s">
        <v>2990</v>
      </c>
      <c r="B200" s="2" t="s">
        <v>2970</v>
      </c>
      <c r="C200" s="2" t="s">
        <v>2991</v>
      </c>
      <c r="D200" s="2" t="s">
        <v>2015</v>
      </c>
      <c r="E200" s="2">
        <v>130</v>
      </c>
      <c r="F200" s="2" t="s">
        <v>2307</v>
      </c>
      <c r="G200" s="2" t="s">
        <v>2308</v>
      </c>
      <c r="H200" s="2" t="s">
        <v>2168</v>
      </c>
      <c r="I200" s="4">
        <v>42947</v>
      </c>
      <c r="J200" s="2" t="s">
        <v>43</v>
      </c>
      <c r="K200" s="2">
        <v>6</v>
      </c>
      <c r="L200" s="2" t="str">
        <f t="shared" si="3"/>
        <v>insert into purchase_items (name, category, specification, unit, price, vendor, phone, origin, purchaser, purchasingDate, amount) values ('芝麻黑烧面', '石材', 'DABA9', '平', 130, '信磊石材（王文水）', '185 0209 3068', '钟村', '江门一期', '42947', 6);</v>
      </c>
    </row>
    <row r="201" spans="1:12" x14ac:dyDescent="0.15">
      <c r="A201" s="2" t="s">
        <v>2992</v>
      </c>
      <c r="B201" s="2" t="s">
        <v>2970</v>
      </c>
      <c r="C201" s="2" t="s">
        <v>2993</v>
      </c>
      <c r="D201" s="2" t="s">
        <v>2015</v>
      </c>
      <c r="E201" s="2">
        <v>58</v>
      </c>
      <c r="F201" s="2" t="s">
        <v>2307</v>
      </c>
      <c r="G201" s="2" t="s">
        <v>2308</v>
      </c>
      <c r="H201" s="2" t="s">
        <v>2168</v>
      </c>
      <c r="I201" s="4">
        <v>42947</v>
      </c>
      <c r="J201" s="2" t="s">
        <v>43</v>
      </c>
      <c r="K201" s="2">
        <v>6</v>
      </c>
      <c r="L201" s="2" t="str">
        <f t="shared" si="3"/>
        <v>insert into purchase_items (name, category, specification, unit, price, vendor, phone, origin, purchaser, purchasingDate, amount) values ('芝麻黑烧面', '石材', 'DABA10', '平', 58, '信磊石材（王文水）', '185 0209 3068', '钟村', '江门一期', '42947', 6);</v>
      </c>
    </row>
    <row r="202" spans="1:12" x14ac:dyDescent="0.15">
      <c r="A202" s="2" t="s">
        <v>2994</v>
      </c>
      <c r="B202" s="2" t="s">
        <v>2970</v>
      </c>
      <c r="C202" s="2" t="s">
        <v>2995</v>
      </c>
      <c r="D202" s="2" t="s">
        <v>2015</v>
      </c>
      <c r="E202" s="2">
        <v>75</v>
      </c>
      <c r="F202" s="2" t="s">
        <v>2307</v>
      </c>
      <c r="G202" s="2" t="s">
        <v>2308</v>
      </c>
      <c r="H202" s="2" t="s">
        <v>2168</v>
      </c>
      <c r="I202" s="4">
        <v>42947</v>
      </c>
      <c r="J202" s="2" t="s">
        <v>43</v>
      </c>
      <c r="K202" s="2">
        <v>14.4</v>
      </c>
      <c r="L202" s="2" t="str">
        <f t="shared" si="3"/>
        <v>insert into purchase_items (name, category, specification, unit, price, vendor, phone, origin, purchaser, purchasingDate, amount) values ('芝麻黑烧面', '石材', 'DABA11', '平', 75, '信磊石材（王文水）', '185 0209 3068', '钟村', '江门一期', '42947', 14.4);</v>
      </c>
    </row>
    <row r="203" spans="1:12" x14ac:dyDescent="0.15">
      <c r="A203" s="2" t="s">
        <v>2996</v>
      </c>
      <c r="B203" s="2" t="s">
        <v>2970</v>
      </c>
      <c r="C203" s="2" t="s">
        <v>2997</v>
      </c>
      <c r="D203" s="2" t="s">
        <v>2015</v>
      </c>
      <c r="E203" s="2">
        <v>58</v>
      </c>
      <c r="F203" s="2" t="s">
        <v>2307</v>
      </c>
      <c r="G203" s="2" t="s">
        <v>2308</v>
      </c>
      <c r="H203" s="2" t="s">
        <v>2168</v>
      </c>
      <c r="I203" s="4">
        <v>42947</v>
      </c>
      <c r="J203" s="2" t="s">
        <v>43</v>
      </c>
      <c r="K203" s="2">
        <v>25.8</v>
      </c>
      <c r="L203" s="2" t="str">
        <f t="shared" si="3"/>
        <v>insert into purchase_items (name, category, specification, unit, price, vendor, phone, origin, purchaser, purchasingDate, amount) values ('芝麻黑烧面', '石材', 'DABA12', '平', 58, '信磊石材（王文水）', '185 0209 3068', '钟村', '江门一期', '42947', 25.8);</v>
      </c>
    </row>
    <row r="204" spans="1:12" x14ac:dyDescent="0.15">
      <c r="A204" s="2" t="s">
        <v>2998</v>
      </c>
      <c r="B204" s="2" t="s">
        <v>2970</v>
      </c>
      <c r="C204" s="2" t="s">
        <v>2999</v>
      </c>
      <c r="D204" s="2" t="s">
        <v>2015</v>
      </c>
      <c r="E204" s="2">
        <v>58</v>
      </c>
      <c r="F204" s="2" t="s">
        <v>2307</v>
      </c>
      <c r="G204" s="2" t="s">
        <v>2308</v>
      </c>
      <c r="H204" s="2" t="s">
        <v>2168</v>
      </c>
      <c r="I204" s="4">
        <v>42947</v>
      </c>
      <c r="J204" s="2" t="s">
        <v>43</v>
      </c>
      <c r="K204" s="2">
        <v>34.47</v>
      </c>
      <c r="L204" s="2" t="str">
        <f t="shared" si="3"/>
        <v>insert into purchase_items (name, category, specification, unit, price, vendor, phone, origin, purchaser, purchasingDate, amount) values ('芝麻黑烧面', '石材', 'DABA13', '平', 58, '信磊石材（王文水）', '185 0209 3068', '钟村', '江门一期', '42947', 34.47);</v>
      </c>
    </row>
    <row r="205" spans="1:12" x14ac:dyDescent="0.15">
      <c r="A205" s="2" t="s">
        <v>3000</v>
      </c>
      <c r="B205" s="2" t="s">
        <v>2970</v>
      </c>
      <c r="C205" s="2" t="s">
        <v>3001</v>
      </c>
      <c r="D205" s="2" t="s">
        <v>2015</v>
      </c>
      <c r="E205" s="2">
        <v>58</v>
      </c>
      <c r="F205" s="2" t="s">
        <v>2307</v>
      </c>
      <c r="G205" s="2" t="s">
        <v>2308</v>
      </c>
      <c r="H205" s="2" t="s">
        <v>2168</v>
      </c>
      <c r="I205" s="4">
        <v>42978</v>
      </c>
      <c r="J205" s="2" t="s">
        <v>43</v>
      </c>
      <c r="K205" s="2">
        <v>73.034999999999997</v>
      </c>
      <c r="L205" s="2" t="str">
        <f t="shared" si="3"/>
        <v>insert into purchase_items (name, category, specification, unit, price, vendor, phone, origin, purchaser, purchasingDate, amount) values ('芝麻黑烧面', '石材', 'DABA14', '平', 58, '信磊石材（王文水）', '185 0209 3068', '钟村', '江门一期', '42978', 73.035);</v>
      </c>
    </row>
    <row r="206" spans="1:12" x14ac:dyDescent="0.15">
      <c r="A206" s="2" t="s">
        <v>3002</v>
      </c>
      <c r="B206" s="2" t="s">
        <v>2970</v>
      </c>
      <c r="C206" s="2" t="s">
        <v>3003</v>
      </c>
      <c r="D206" s="2" t="s">
        <v>2015</v>
      </c>
      <c r="E206" s="2">
        <v>130</v>
      </c>
      <c r="F206" s="2" t="s">
        <v>2307</v>
      </c>
      <c r="G206" s="2" t="s">
        <v>2308</v>
      </c>
      <c r="H206" s="2" t="s">
        <v>2168</v>
      </c>
      <c r="I206" s="4">
        <v>42978</v>
      </c>
      <c r="J206" s="2" t="s">
        <v>43</v>
      </c>
      <c r="K206" s="2">
        <v>52.98</v>
      </c>
      <c r="L206" s="2" t="str">
        <f t="shared" si="3"/>
        <v>insert into purchase_items (name, category, specification, unit, price, vendor, phone, origin, purchaser, purchasingDate, amount) values ('芝麻黑烧面', '石材', 'DABA15', '平', 130, '信磊石材（王文水）', '185 0209 3068', '钟村', '江门一期', '42978', 52.98);</v>
      </c>
    </row>
    <row r="207" spans="1:12" x14ac:dyDescent="0.15">
      <c r="A207" s="2" t="s">
        <v>3004</v>
      </c>
      <c r="B207" s="2" t="s">
        <v>2970</v>
      </c>
      <c r="C207" s="2" t="s">
        <v>3005</v>
      </c>
      <c r="D207" s="2" t="s">
        <v>2015</v>
      </c>
      <c r="E207" s="2">
        <v>80</v>
      </c>
      <c r="F207" s="2" t="s">
        <v>2307</v>
      </c>
      <c r="G207" s="2" t="s">
        <v>2308</v>
      </c>
      <c r="H207" s="2" t="s">
        <v>2168</v>
      </c>
      <c r="I207" s="4">
        <v>42978</v>
      </c>
      <c r="J207" s="2" t="s">
        <v>43</v>
      </c>
      <c r="K207" s="2">
        <v>17.28</v>
      </c>
      <c r="L207" s="2" t="str">
        <f t="shared" si="3"/>
        <v>insert into purchase_items (name, category, specification, unit, price, vendor, phone, origin, purchaser, purchasingDate, amount) values ('芝麻黑烧面', '石材', 'DABA16', '平', 80, '信磊石材（王文水）', '185 0209 3068', '钟村', '江门一期', '42978', 17.28);</v>
      </c>
    </row>
    <row r="208" spans="1:12" x14ac:dyDescent="0.15">
      <c r="A208" s="2" t="s">
        <v>3006</v>
      </c>
      <c r="B208" s="2" t="s">
        <v>2970</v>
      </c>
      <c r="C208" s="2" t="s">
        <v>3007</v>
      </c>
      <c r="D208" s="2" t="s">
        <v>2015</v>
      </c>
      <c r="E208" s="2">
        <v>45</v>
      </c>
      <c r="F208" s="2" t="s">
        <v>2307</v>
      </c>
      <c r="G208" s="2" t="s">
        <v>2308</v>
      </c>
      <c r="H208" s="2" t="s">
        <v>2168</v>
      </c>
      <c r="I208" s="4">
        <v>42855</v>
      </c>
      <c r="J208" s="2" t="s">
        <v>86</v>
      </c>
      <c r="K208" s="2">
        <v>10.199999999999999</v>
      </c>
      <c r="L208" s="2" t="str">
        <f t="shared" si="3"/>
        <v>insert into purchase_items (name, category, specification, unit, price, vendor, phone, origin, purchaser, purchasingDate, amount) values ('芝麻黑烧面', '石材', '300*200*20 170块', '平', 45, '信磊石材（王文水）', '185 0209 3068', '钟村', '江门售楼部', '42855', 10.2);</v>
      </c>
    </row>
    <row r="209" spans="1:12" x14ac:dyDescent="0.15">
      <c r="A209" s="2" t="s">
        <v>3008</v>
      </c>
      <c r="B209" s="2" t="s">
        <v>2970</v>
      </c>
      <c r="C209" s="2" t="s">
        <v>3009</v>
      </c>
      <c r="D209" s="2" t="s">
        <v>2015</v>
      </c>
      <c r="E209" s="2">
        <v>55</v>
      </c>
      <c r="F209" s="2" t="s">
        <v>2307</v>
      </c>
      <c r="G209" s="2" t="s">
        <v>2308</v>
      </c>
      <c r="H209" s="2" t="s">
        <v>2168</v>
      </c>
      <c r="I209" s="4">
        <v>42855</v>
      </c>
      <c r="J209" s="2" t="s">
        <v>86</v>
      </c>
      <c r="K209" s="2">
        <v>2.4</v>
      </c>
      <c r="L209" s="2" t="str">
        <f t="shared" si="3"/>
        <v>insert into purchase_items (name, category, specification, unit, price, vendor, phone, origin, purchaser, purchasingDate, amount) values ('芝麻黑烧面', '石材', '300*200*20 40块', '平', 55, '信磊石材（王文水）', '185 0209 3068', '钟村', '江门售楼部', '42855', 2.4);</v>
      </c>
    </row>
    <row r="210" spans="1:12" x14ac:dyDescent="0.15">
      <c r="A210" s="2" t="s">
        <v>3010</v>
      </c>
      <c r="B210" s="2" t="s">
        <v>2970</v>
      </c>
      <c r="C210" s="2" t="s">
        <v>3011</v>
      </c>
      <c r="D210" s="2" t="s">
        <v>2015</v>
      </c>
      <c r="E210" s="2">
        <v>75</v>
      </c>
      <c r="F210" s="2" t="s">
        <v>2307</v>
      </c>
      <c r="G210" s="2" t="s">
        <v>2308</v>
      </c>
      <c r="H210" s="2" t="s">
        <v>2168</v>
      </c>
      <c r="I210" s="4">
        <v>42855</v>
      </c>
      <c r="J210" s="2" t="s">
        <v>86</v>
      </c>
      <c r="K210" s="2">
        <v>15.12</v>
      </c>
      <c r="L210" s="2" t="str">
        <f t="shared" si="3"/>
        <v>insert into purchase_items (name, category, specification, unit, price, vendor, phone, origin, purchaser, purchasingDate, amount) values ('芝麻黑烧面', '石材', '300*200*50 252块', '平', 75, '信磊石材（王文水）', '185 0209 3068', '钟村', '江门售楼部', '42855', 15.12);</v>
      </c>
    </row>
    <row r="211" spans="1:12" x14ac:dyDescent="0.15">
      <c r="A211" s="2" t="s">
        <v>3012</v>
      </c>
      <c r="B211" s="2" t="s">
        <v>2970</v>
      </c>
      <c r="C211" s="2" t="s">
        <v>3013</v>
      </c>
      <c r="D211" s="2" t="s">
        <v>2015</v>
      </c>
      <c r="E211" s="2">
        <v>75</v>
      </c>
      <c r="F211" s="2" t="s">
        <v>2307</v>
      </c>
      <c r="G211" s="2" t="s">
        <v>2308</v>
      </c>
      <c r="H211" s="2" t="s">
        <v>2168</v>
      </c>
      <c r="I211" s="4">
        <v>42855</v>
      </c>
      <c r="J211" s="2" t="s">
        <v>86</v>
      </c>
      <c r="K211" s="2">
        <v>18.899999999999999</v>
      </c>
      <c r="L211" s="2" t="str">
        <f t="shared" si="3"/>
        <v>insert into purchase_items (name, category, specification, unit, price, vendor, phone, origin, purchaser, purchasingDate, amount) values ('芝麻黑烧面', '石材', '300*200*50 315块', '平', 75, '信磊石材（王文水）', '185 0209 3068', '钟村', '江门售楼部', '42855', 18.9);</v>
      </c>
    </row>
    <row r="212" spans="1:12" x14ac:dyDescent="0.15">
      <c r="A212" s="2" t="s">
        <v>3014</v>
      </c>
      <c r="B212" s="2" t="s">
        <v>2970</v>
      </c>
      <c r="C212" s="2" t="s">
        <v>3015</v>
      </c>
      <c r="D212" s="2" t="s">
        <v>2015</v>
      </c>
      <c r="E212" s="2">
        <v>75</v>
      </c>
      <c r="F212" s="2" t="s">
        <v>2307</v>
      </c>
      <c r="G212" s="2" t="s">
        <v>2308</v>
      </c>
      <c r="H212" s="2" t="s">
        <v>2168</v>
      </c>
      <c r="I212" s="4">
        <v>42855</v>
      </c>
      <c r="J212" s="2" t="s">
        <v>86</v>
      </c>
      <c r="K212" s="2">
        <v>34.74</v>
      </c>
      <c r="L212" s="2" t="str">
        <f t="shared" si="3"/>
        <v>insert into purchase_items (name, category, specification, unit, price, vendor, phone, origin, purchaser, purchasingDate, amount) values ('芝麻黑烧面', '石材', '300*300*50 386块', '平', 75, '信磊石材（王文水）', '185 0209 3068', '钟村', '江门售楼部', '42855', 34.74);</v>
      </c>
    </row>
    <row r="213" spans="1:12" x14ac:dyDescent="0.15">
      <c r="A213" s="2" t="s">
        <v>3016</v>
      </c>
      <c r="B213" s="2" t="s">
        <v>2970</v>
      </c>
      <c r="C213" s="2" t="s">
        <v>3017</v>
      </c>
      <c r="D213" s="2" t="s">
        <v>2015</v>
      </c>
      <c r="E213" s="2">
        <v>75</v>
      </c>
      <c r="F213" s="2" t="s">
        <v>2307</v>
      </c>
      <c r="G213" s="2" t="s">
        <v>2308</v>
      </c>
      <c r="H213" s="2" t="s">
        <v>2168</v>
      </c>
      <c r="I213" s="4">
        <v>42855</v>
      </c>
      <c r="J213" s="2" t="s">
        <v>86</v>
      </c>
      <c r="K213" s="2">
        <v>20.16</v>
      </c>
      <c r="L213" s="2" t="str">
        <f t="shared" si="3"/>
        <v>insert into purchase_items (name, category, specification, unit, price, vendor, phone, origin, purchaser, purchasingDate, amount) values ('芝麻黑烧面', '石材', '400*300*50 168块', '平', 75, '信磊石材（王文水）', '185 0209 3068', '钟村', '江门售楼部', '42855', 20.16);</v>
      </c>
    </row>
    <row r="214" spans="1:12" x14ac:dyDescent="0.15">
      <c r="A214" s="2" t="s">
        <v>3018</v>
      </c>
      <c r="B214" s="2" t="s">
        <v>2970</v>
      </c>
      <c r="C214" s="2" t="s">
        <v>3019</v>
      </c>
      <c r="D214" s="2" t="s">
        <v>2015</v>
      </c>
      <c r="E214" s="2">
        <v>75</v>
      </c>
      <c r="F214" s="2" t="s">
        <v>2307</v>
      </c>
      <c r="G214" s="2" t="s">
        <v>2308</v>
      </c>
      <c r="H214" s="2" t="s">
        <v>2168</v>
      </c>
      <c r="I214" s="4">
        <v>42855</v>
      </c>
      <c r="J214" s="2" t="s">
        <v>86</v>
      </c>
      <c r="K214" s="2">
        <v>42.84</v>
      </c>
      <c r="L214" s="2" t="str">
        <f t="shared" si="3"/>
        <v>insert into purchase_items (name, category, specification, unit, price, vendor, phone, origin, purchaser, purchasingDate, amount) values ('芝麻黑烧面', '石材', '400*300*50 357块', '平', 75, '信磊石材（王文水）', '185 0209 3068', '钟村', '江门售楼部', '42855', 42.84);</v>
      </c>
    </row>
    <row r="215" spans="1:12" x14ac:dyDescent="0.15">
      <c r="A215" s="2" t="s">
        <v>3020</v>
      </c>
      <c r="B215" s="2" t="s">
        <v>2970</v>
      </c>
      <c r="C215" s="2" t="s">
        <v>3021</v>
      </c>
      <c r="D215" s="2" t="s">
        <v>2015</v>
      </c>
      <c r="E215" s="2">
        <v>75</v>
      </c>
      <c r="F215" s="2" t="s">
        <v>2307</v>
      </c>
      <c r="G215" s="2" t="s">
        <v>2308</v>
      </c>
      <c r="H215" s="2" t="s">
        <v>2168</v>
      </c>
      <c r="I215" s="4">
        <v>42855</v>
      </c>
      <c r="J215" s="2" t="s">
        <v>86</v>
      </c>
      <c r="K215" s="2">
        <v>60.48</v>
      </c>
      <c r="L215" s="2" t="str">
        <f t="shared" si="3"/>
        <v>insert into purchase_items (name, category, specification, unit, price, vendor, phone, origin, purchaser, purchasingDate, amount) values ('芝麻黑烧面', '石材', '400*300*50 504块', '平', 75, '信磊石材（王文水）', '185 0209 3068', '钟村', '江门售楼部', '42855', 60.48);</v>
      </c>
    </row>
    <row r="216" spans="1:12" x14ac:dyDescent="0.15">
      <c r="A216" s="2" t="s">
        <v>3022</v>
      </c>
      <c r="B216" s="2" t="s">
        <v>2970</v>
      </c>
      <c r="C216" s="2" t="s">
        <v>3023</v>
      </c>
      <c r="D216" s="2" t="s">
        <v>2015</v>
      </c>
      <c r="E216" s="2">
        <v>50</v>
      </c>
      <c r="F216" s="2" t="s">
        <v>2307</v>
      </c>
      <c r="G216" s="2" t="s">
        <v>2308</v>
      </c>
      <c r="H216" s="2" t="s">
        <v>2168</v>
      </c>
      <c r="I216" s="4">
        <v>42855</v>
      </c>
      <c r="J216" s="2" t="s">
        <v>86</v>
      </c>
      <c r="K216" s="2">
        <v>1.2</v>
      </c>
      <c r="L216" s="2" t="str">
        <f t="shared" si="3"/>
        <v>insert into purchase_items (name, category, specification, unit, price, vendor, phone, origin, purchaser, purchasingDate, amount) values ('芝麻黑烧面', '石材', '600*1009*30 20块', '平', 50, '信磊石材（王文水）', '185 0209 3068', '钟村', '江门售楼部', '42855', 1.2);</v>
      </c>
    </row>
    <row r="217" spans="1:12" x14ac:dyDescent="0.15">
      <c r="A217" s="2" t="s">
        <v>3024</v>
      </c>
      <c r="B217" s="2" t="s">
        <v>2970</v>
      </c>
      <c r="C217" s="2" t="s">
        <v>3025</v>
      </c>
      <c r="D217" s="2" t="s">
        <v>2015</v>
      </c>
      <c r="E217" s="2">
        <v>50</v>
      </c>
      <c r="F217" s="2" t="s">
        <v>2307</v>
      </c>
      <c r="G217" s="2" t="s">
        <v>2308</v>
      </c>
      <c r="H217" s="2" t="s">
        <v>2168</v>
      </c>
      <c r="I217" s="4">
        <v>42855</v>
      </c>
      <c r="J217" s="2" t="s">
        <v>86</v>
      </c>
      <c r="K217" s="2">
        <v>2.97</v>
      </c>
      <c r="L217" s="2" t="str">
        <f t="shared" si="3"/>
        <v>insert into purchase_items (name, category, specification, unit, price, vendor, phone, origin, purchaser, purchasingDate, amount) values ('芝麻黑烧面', '石材', '600*150*30 33块', '平', 50, '信磊石材（王文水）', '185 0209 3068', '钟村', '江门售楼部', '42855', 2.97);</v>
      </c>
    </row>
    <row r="218" spans="1:12" x14ac:dyDescent="0.15">
      <c r="A218" s="2" t="s">
        <v>3026</v>
      </c>
      <c r="B218" s="2" t="s">
        <v>2970</v>
      </c>
      <c r="C218" s="2" t="s">
        <v>3027</v>
      </c>
      <c r="D218" s="2" t="s">
        <v>2015</v>
      </c>
      <c r="E218" s="2">
        <v>75</v>
      </c>
      <c r="F218" s="2" t="s">
        <v>2307</v>
      </c>
      <c r="G218" s="2" t="s">
        <v>2308</v>
      </c>
      <c r="H218" s="2" t="s">
        <v>2168</v>
      </c>
      <c r="I218" s="4">
        <v>42855</v>
      </c>
      <c r="J218" s="2" t="s">
        <v>86</v>
      </c>
      <c r="K218" s="2">
        <v>15.12</v>
      </c>
      <c r="L218" s="2" t="str">
        <f t="shared" si="3"/>
        <v>insert into purchase_items (name, category, specification, unit, price, vendor, phone, origin, purchaser, purchasingDate, amount) values ('芝麻黑烧面', '石材', '600*200*50 126块', '平', 75, '信磊石材（王文水）', '185 0209 3068', '钟村', '江门售楼部', '42855', 15.12);</v>
      </c>
    </row>
    <row r="219" spans="1:12" x14ac:dyDescent="0.15">
      <c r="A219" s="2" t="s">
        <v>3028</v>
      </c>
      <c r="B219" s="2" t="s">
        <v>2970</v>
      </c>
      <c r="C219" s="2" t="s">
        <v>3029</v>
      </c>
      <c r="D219" s="2" t="s">
        <v>2015</v>
      </c>
      <c r="E219" s="2">
        <v>75</v>
      </c>
      <c r="F219" s="2" t="s">
        <v>2307</v>
      </c>
      <c r="G219" s="2" t="s">
        <v>2308</v>
      </c>
      <c r="H219" s="2" t="s">
        <v>2168</v>
      </c>
      <c r="I219" s="4">
        <v>42855</v>
      </c>
      <c r="J219" s="2" t="s">
        <v>86</v>
      </c>
      <c r="K219" s="2">
        <v>20.16</v>
      </c>
      <c r="L219" s="2" t="str">
        <f t="shared" si="3"/>
        <v>insert into purchase_items (name, category, specification, unit, price, vendor, phone, origin, purchaser, purchasingDate, amount) values ('芝麻黑烧面', '石材', '600*200*50 168块', '平', 75, '信磊石材（王文水）', '185 0209 3068', '钟村', '江门售楼部', '42855', 20.16);</v>
      </c>
    </row>
    <row r="220" spans="1:12" x14ac:dyDescent="0.15">
      <c r="A220" s="2" t="s">
        <v>3030</v>
      </c>
      <c r="B220" s="2" t="s">
        <v>2970</v>
      </c>
      <c r="C220" s="2" t="s">
        <v>3031</v>
      </c>
      <c r="D220" s="2" t="s">
        <v>2015</v>
      </c>
      <c r="E220" s="2">
        <v>50</v>
      </c>
      <c r="F220" s="2" t="s">
        <v>2307</v>
      </c>
      <c r="G220" s="2" t="s">
        <v>2308</v>
      </c>
      <c r="H220" s="2" t="s">
        <v>2168</v>
      </c>
      <c r="I220" s="4">
        <v>42855</v>
      </c>
      <c r="J220" s="2" t="s">
        <v>86</v>
      </c>
      <c r="K220" s="2">
        <v>77.760000000000005</v>
      </c>
      <c r="L220" s="2" t="str">
        <f t="shared" si="3"/>
        <v>insert into purchase_items (name, category, specification, unit, price, vendor, phone, origin, purchaser, purchasingDate, amount) values ('芝麻黑烧面', '石材', '600*300*30 432块', '平', 50, '信磊石材（王文水）', '185 0209 3068', '钟村', '江门售楼部', '42855', 77.76);</v>
      </c>
    </row>
    <row r="221" spans="1:12" x14ac:dyDescent="0.15">
      <c r="A221" s="2" t="s">
        <v>3032</v>
      </c>
      <c r="B221" s="2" t="s">
        <v>2970</v>
      </c>
      <c r="C221" s="2" t="s">
        <v>3033</v>
      </c>
      <c r="D221" s="2" t="s">
        <v>2015</v>
      </c>
      <c r="E221" s="2">
        <v>75</v>
      </c>
      <c r="F221" s="2" t="s">
        <v>2307</v>
      </c>
      <c r="G221" s="2" t="s">
        <v>2308</v>
      </c>
      <c r="H221" s="2" t="s">
        <v>2168</v>
      </c>
      <c r="I221" s="4">
        <v>42855</v>
      </c>
      <c r="J221" s="2" t="s">
        <v>86</v>
      </c>
      <c r="K221" s="2">
        <v>45.36</v>
      </c>
      <c r="L221" s="2" t="str">
        <f t="shared" si="3"/>
        <v>insert into purchase_items (name, category, specification, unit, price, vendor, phone, origin, purchaser, purchasingDate, amount) values ('芝麻黑烧面', '石材', '600*300*50 252块', '平', 75, '信磊石材（王文水）', '185 0209 3068', '钟村', '江门售楼部', '42855', 45.36);</v>
      </c>
    </row>
    <row r="222" spans="1:12" x14ac:dyDescent="0.15">
      <c r="A222" s="2" t="s">
        <v>3034</v>
      </c>
      <c r="B222" s="2" t="s">
        <v>2970</v>
      </c>
      <c r="C222" s="2" t="s">
        <v>3035</v>
      </c>
      <c r="D222" s="2" t="s">
        <v>2015</v>
      </c>
      <c r="E222" s="2">
        <v>75</v>
      </c>
      <c r="F222" s="2" t="s">
        <v>2307</v>
      </c>
      <c r="G222" s="2" t="s">
        <v>2308</v>
      </c>
      <c r="H222" s="2" t="s">
        <v>2168</v>
      </c>
      <c r="I222" s="4">
        <v>42855</v>
      </c>
      <c r="J222" s="2" t="s">
        <v>86</v>
      </c>
      <c r="K222" s="2">
        <v>47.52</v>
      </c>
      <c r="L222" s="2" t="str">
        <f t="shared" si="3"/>
        <v>insert into purchase_items (name, category, specification, unit, price, vendor, phone, origin, purchaser, purchasingDate, amount) values ('芝麻黑烧面', '石材', '600*300*50 264块', '平', 75, '信磊石材（王文水）', '185 0209 3068', '钟村', '江门售楼部', '42855', 47.52);</v>
      </c>
    </row>
    <row r="223" spans="1:12" x14ac:dyDescent="0.15">
      <c r="A223" s="2" t="s">
        <v>3036</v>
      </c>
      <c r="B223" s="2" t="s">
        <v>2970</v>
      </c>
      <c r="C223" s="2" t="s">
        <v>3037</v>
      </c>
      <c r="D223" s="2" t="s">
        <v>2015</v>
      </c>
      <c r="E223" s="2">
        <v>75</v>
      </c>
      <c r="F223" s="2" t="s">
        <v>2307</v>
      </c>
      <c r="G223" s="2" t="s">
        <v>2308</v>
      </c>
      <c r="H223" s="2" t="s">
        <v>2168</v>
      </c>
      <c r="I223" s="4">
        <v>42855</v>
      </c>
      <c r="J223" s="2" t="s">
        <v>86</v>
      </c>
      <c r="K223" s="2">
        <v>68.040000000000006</v>
      </c>
      <c r="L223" s="2" t="str">
        <f t="shared" si="3"/>
        <v>insert into purchase_items (name, category, specification, unit, price, vendor, phone, origin, purchaser, purchasingDate, amount) values ('芝麻黑烧面', '石材', '600*300*50 378块', '平', 75, '信磊石材（王文水）', '185 0209 3068', '钟村', '江门售楼部', '42855', 68.04);</v>
      </c>
    </row>
    <row r="224" spans="1:12" x14ac:dyDescent="0.15">
      <c r="A224" s="2" t="s">
        <v>3038</v>
      </c>
      <c r="B224" s="2" t="s">
        <v>2970</v>
      </c>
      <c r="C224" s="2" t="s">
        <v>3039</v>
      </c>
      <c r="D224" s="2" t="s">
        <v>2015</v>
      </c>
      <c r="E224" s="2">
        <v>75</v>
      </c>
      <c r="F224" s="2" t="s">
        <v>2307</v>
      </c>
      <c r="G224" s="2" t="s">
        <v>2308</v>
      </c>
      <c r="H224" s="2" t="s">
        <v>2168</v>
      </c>
      <c r="I224" s="4">
        <v>42855</v>
      </c>
      <c r="J224" s="2" t="s">
        <v>86</v>
      </c>
      <c r="K224" s="2">
        <v>71.28</v>
      </c>
      <c r="L224" s="2" t="str">
        <f t="shared" si="3"/>
        <v>insert into purchase_items (name, category, specification, unit, price, vendor, phone, origin, purchaser, purchasingDate, amount) values ('芝麻黑烧面', '石材', '600*300*50 396块', '平', 75, '信磊石材（王文水）', '185 0209 3068', '钟村', '江门售楼部', '42855', 71.28);</v>
      </c>
    </row>
    <row r="225" spans="1:12" x14ac:dyDescent="0.15">
      <c r="A225" s="2" t="s">
        <v>3040</v>
      </c>
      <c r="B225" s="2" t="s">
        <v>2970</v>
      </c>
      <c r="C225" s="2" t="s">
        <v>3041</v>
      </c>
      <c r="D225" s="2" t="s">
        <v>2015</v>
      </c>
      <c r="E225" s="2">
        <v>75</v>
      </c>
      <c r="F225" s="2" t="s">
        <v>2307</v>
      </c>
      <c r="G225" s="2" t="s">
        <v>2308</v>
      </c>
      <c r="H225" s="2" t="s">
        <v>2168</v>
      </c>
      <c r="I225" s="4">
        <v>42855</v>
      </c>
      <c r="J225" s="2" t="s">
        <v>86</v>
      </c>
      <c r="K225" s="2">
        <v>60.48</v>
      </c>
      <c r="L225" s="2" t="str">
        <f t="shared" si="3"/>
        <v>insert into purchase_items (name, category, specification, unit, price, vendor, phone, origin, purchaser, purchasingDate, amount) values ('芝麻黑烧面', '石材', '600*400*50 252块', '平', 75, '信磊石材（王文水）', '185 0209 3068', '钟村', '江门售楼部', '42855', 60.48);</v>
      </c>
    </row>
    <row r="226" spans="1:12" x14ac:dyDescent="0.15">
      <c r="A226" s="2" t="s">
        <v>3042</v>
      </c>
      <c r="B226" s="2" t="s">
        <v>2970</v>
      </c>
      <c r="C226" s="2" t="s">
        <v>3043</v>
      </c>
      <c r="D226" s="2" t="s">
        <v>2015</v>
      </c>
      <c r="E226" s="2">
        <v>75</v>
      </c>
      <c r="F226" s="2" t="s">
        <v>2307</v>
      </c>
      <c r="G226" s="2" t="s">
        <v>2308</v>
      </c>
      <c r="H226" s="2" t="s">
        <v>2168</v>
      </c>
      <c r="I226" s="4">
        <v>42855</v>
      </c>
      <c r="J226" s="2" t="s">
        <v>86</v>
      </c>
      <c r="K226" s="2">
        <v>80.64</v>
      </c>
      <c r="L226" s="2" t="str">
        <f t="shared" si="3"/>
        <v>insert into purchase_items (name, category, specification, unit, price, vendor, phone, origin, purchaser, purchasingDate, amount) values ('芝麻黑烧面', '石材', '600*400*50 336块', '平', 75, '信磊石材（王文水）', '185 0209 3068', '钟村', '江门售楼部', '42855', 80.64);</v>
      </c>
    </row>
    <row r="227" spans="1:12" x14ac:dyDescent="0.15">
      <c r="A227" s="2" t="s">
        <v>3044</v>
      </c>
      <c r="B227" s="2" t="s">
        <v>2970</v>
      </c>
      <c r="C227" s="2" t="s">
        <v>3045</v>
      </c>
      <c r="D227" s="2" t="s">
        <v>2015</v>
      </c>
      <c r="E227" s="2">
        <v>75</v>
      </c>
      <c r="F227" s="2" t="s">
        <v>2307</v>
      </c>
      <c r="G227" s="2" t="s">
        <v>2308</v>
      </c>
      <c r="H227" s="2" t="s">
        <v>2168</v>
      </c>
      <c r="I227" s="4">
        <v>42855</v>
      </c>
      <c r="J227" s="2" t="s">
        <v>86</v>
      </c>
      <c r="K227" s="2">
        <v>120.96</v>
      </c>
      <c r="L227" s="2" t="str">
        <f t="shared" si="3"/>
        <v>insert into purchase_items (name, category, specification, unit, price, vendor, phone, origin, purchaser, purchasingDate, amount) values ('芝麻黑烧面', '石材', '600*400*50 504块', '平', 75, '信磊石材（王文水）', '185 0209 3068', '钟村', '江门售楼部', '42855', 120.96);</v>
      </c>
    </row>
    <row r="228" spans="1:12" x14ac:dyDescent="0.15">
      <c r="A228" s="2" t="s">
        <v>3046</v>
      </c>
      <c r="B228" s="2" t="s">
        <v>2970</v>
      </c>
      <c r="C228" s="2" t="s">
        <v>3047</v>
      </c>
      <c r="D228" s="2" t="s">
        <v>2015</v>
      </c>
      <c r="E228" s="2">
        <v>75</v>
      </c>
      <c r="F228" s="2" t="s">
        <v>2307</v>
      </c>
      <c r="G228" s="2" t="s">
        <v>2308</v>
      </c>
      <c r="H228" s="2" t="s">
        <v>2168</v>
      </c>
      <c r="I228" s="4">
        <v>42855</v>
      </c>
      <c r="J228" s="2" t="s">
        <v>86</v>
      </c>
      <c r="K228" s="2">
        <v>141.12</v>
      </c>
      <c r="L228" s="2" t="str">
        <f t="shared" si="3"/>
        <v>insert into purchase_items (name, category, specification, unit, price, vendor, phone, origin, purchaser, purchasingDate, amount) values ('芝麻黑烧面', '石材', '600*600*50 392块', '平', 75, '信磊石材（王文水）', '185 0209 3068', '钟村', '江门售楼部', '42855', 141.12);</v>
      </c>
    </row>
    <row r="229" spans="1:12" x14ac:dyDescent="0.15">
      <c r="A229" s="2" t="s">
        <v>3048</v>
      </c>
      <c r="B229" s="2" t="s">
        <v>2970</v>
      </c>
      <c r="C229" s="2" t="s">
        <v>3049</v>
      </c>
      <c r="D229" s="2" t="s">
        <v>2015</v>
      </c>
      <c r="E229" s="2">
        <v>75</v>
      </c>
      <c r="F229" s="2" t="s">
        <v>2307</v>
      </c>
      <c r="G229" s="2" t="s">
        <v>2308</v>
      </c>
      <c r="H229" s="2" t="s">
        <v>2168</v>
      </c>
      <c r="I229" s="4">
        <v>42855</v>
      </c>
      <c r="J229" s="2" t="s">
        <v>86</v>
      </c>
      <c r="K229" s="2">
        <v>166.32</v>
      </c>
      <c r="L229" s="2" t="str">
        <f t="shared" si="3"/>
        <v>insert into purchase_items (name, category, specification, unit, price, vendor, phone, origin, purchaser, purchasingDate, amount) values ('芝麻黑烧面', '石材', '600*600*50 462块', '平', 75, '信磊石材（王文水）', '185 0209 3068', '钟村', '江门售楼部', '42855', 166.32);</v>
      </c>
    </row>
    <row r="230" spans="1:12" x14ac:dyDescent="0.15">
      <c r="A230" s="2" t="s">
        <v>3050</v>
      </c>
      <c r="B230" s="2" t="s">
        <v>2970</v>
      </c>
      <c r="C230" s="2" t="s">
        <v>3051</v>
      </c>
      <c r="D230" s="2" t="s">
        <v>2015</v>
      </c>
      <c r="E230" s="2">
        <v>75</v>
      </c>
      <c r="F230" s="2" t="s">
        <v>2307</v>
      </c>
      <c r="G230" s="2" t="s">
        <v>2308</v>
      </c>
      <c r="H230" s="2" t="s">
        <v>2168</v>
      </c>
      <c r="I230" s="4">
        <v>42855</v>
      </c>
      <c r="J230" s="2" t="s">
        <v>86</v>
      </c>
      <c r="K230" s="2">
        <v>30.24</v>
      </c>
      <c r="L230" s="2" t="str">
        <f t="shared" si="3"/>
        <v>insert into purchase_items (name, category, specification, unit, price, vendor, phone, origin, purchaser, purchasingDate, amount) values ('芝麻黑烧面', '石材', '600*600*50 84块', '平', 75, '信磊石材（王文水）', '185 0209 3068', '钟村', '江门售楼部', '42855', 30.24);</v>
      </c>
    </row>
    <row r="231" spans="1:12" x14ac:dyDescent="0.15">
      <c r="A231" s="2" t="s">
        <v>3052</v>
      </c>
      <c r="B231" s="2" t="s">
        <v>2970</v>
      </c>
      <c r="C231" s="2" t="s">
        <v>3053</v>
      </c>
      <c r="D231" s="2" t="s">
        <v>2015</v>
      </c>
      <c r="E231" s="2">
        <v>50</v>
      </c>
      <c r="F231" s="2" t="s">
        <v>2307</v>
      </c>
      <c r="G231" s="2" t="s">
        <v>2308</v>
      </c>
      <c r="H231" s="2" t="s">
        <v>2168</v>
      </c>
      <c r="I231" s="4">
        <v>42855</v>
      </c>
      <c r="J231" s="2" t="s">
        <v>86</v>
      </c>
      <c r="K231" s="2">
        <v>113.4</v>
      </c>
      <c r="L231" s="2" t="str">
        <f t="shared" si="3"/>
        <v>insert into purchase_items (name, category, specification, unit, price, vendor, phone, origin, purchaser, purchasingDate, amount) values ('芝麻黑烧面', '石材', '600*300*30 630块', '平', 50, '信磊石材（王文水）', '185 0209 3068', '钟村', '江门售楼部', '42855', 113.4);</v>
      </c>
    </row>
    <row r="232" spans="1:12" x14ac:dyDescent="0.15">
      <c r="A232" s="2" t="s">
        <v>3054</v>
      </c>
      <c r="B232" s="2" t="s">
        <v>2970</v>
      </c>
      <c r="C232" s="2" t="s">
        <v>3055</v>
      </c>
      <c r="D232" s="2" t="s">
        <v>2015</v>
      </c>
      <c r="E232" s="2">
        <v>55</v>
      </c>
      <c r="F232" s="2" t="s">
        <v>2307</v>
      </c>
      <c r="G232" s="2" t="s">
        <v>2308</v>
      </c>
      <c r="H232" s="2" t="s">
        <v>2168</v>
      </c>
      <c r="I232" s="4">
        <v>42947</v>
      </c>
      <c r="J232" s="2" t="s">
        <v>86</v>
      </c>
      <c r="K232" s="2">
        <v>2.4</v>
      </c>
      <c r="L232" s="2" t="str">
        <f t="shared" si="3"/>
        <v>insert into purchase_items (name, category, specification, unit, price, vendor, phone, origin, purchaser, purchasingDate, amount) values ('芝麻黑烧面', '石材', 'DABA17', '平', 55, '信磊石材（王文水）', '185 0209 3068', '钟村', '江门售楼部', '42947', 2.4);</v>
      </c>
    </row>
    <row r="233" spans="1:12" x14ac:dyDescent="0.15">
      <c r="A233" s="2" t="s">
        <v>3056</v>
      </c>
      <c r="B233" s="2" t="s">
        <v>2970</v>
      </c>
      <c r="C233" s="2" t="s">
        <v>3057</v>
      </c>
      <c r="D233" s="2" t="s">
        <v>2015</v>
      </c>
      <c r="E233" s="2">
        <v>80</v>
      </c>
      <c r="F233" s="2" t="s">
        <v>2307</v>
      </c>
      <c r="G233" s="2" t="s">
        <v>2308</v>
      </c>
      <c r="H233" s="2" t="s">
        <v>2168</v>
      </c>
      <c r="I233" s="4">
        <v>42947</v>
      </c>
      <c r="J233" s="2" t="s">
        <v>86</v>
      </c>
      <c r="K233" s="2">
        <v>29.31</v>
      </c>
      <c r="L233" s="2" t="str">
        <f t="shared" si="3"/>
        <v>insert into purchase_items (name, category, specification, unit, price, vendor, phone, origin, purchaser, purchasingDate, amount) values ('芝麻黑烧面', '石材', 'DABA18', '平', 80, '信磊石材（王文水）', '185 0209 3068', '钟村', '江门售楼部', '42947', 29.31);</v>
      </c>
    </row>
    <row r="234" spans="1:12" x14ac:dyDescent="0.15">
      <c r="A234" s="2" t="s">
        <v>3058</v>
      </c>
      <c r="B234" s="2" t="s">
        <v>2970</v>
      </c>
      <c r="C234" s="2" t="s">
        <v>3059</v>
      </c>
      <c r="D234" s="2" t="s">
        <v>2015</v>
      </c>
      <c r="E234" s="2">
        <v>80</v>
      </c>
      <c r="F234" s="2" t="s">
        <v>2307</v>
      </c>
      <c r="G234" s="2" t="s">
        <v>2308</v>
      </c>
      <c r="H234" s="2" t="s">
        <v>2168</v>
      </c>
      <c r="I234" s="4">
        <v>42947</v>
      </c>
      <c r="J234" s="2" t="s">
        <v>86</v>
      </c>
      <c r="K234" s="2">
        <v>17.420000000000002</v>
      </c>
      <c r="L234" s="2" t="str">
        <f t="shared" si="3"/>
        <v>insert into purchase_items (name, category, specification, unit, price, vendor, phone, origin, purchaser, purchasingDate, amount) values ('芝麻黑烧面', '石材', 'DABA19', '平', 80, '信磊石材（王文水）', '185 0209 3068', '钟村', '江门售楼部', '42947', 17.42);</v>
      </c>
    </row>
    <row r="235" spans="1:12" x14ac:dyDescent="0.15">
      <c r="A235" s="2" t="s">
        <v>3060</v>
      </c>
      <c r="B235" s="2" t="s">
        <v>2970</v>
      </c>
      <c r="C235" s="2" t="s">
        <v>3061</v>
      </c>
      <c r="D235" s="2" t="s">
        <v>2015</v>
      </c>
      <c r="E235" s="2">
        <v>115</v>
      </c>
      <c r="F235" s="2" t="s">
        <v>2307</v>
      </c>
      <c r="G235" s="2" t="s">
        <v>2308</v>
      </c>
      <c r="H235" s="2" t="s">
        <v>2168</v>
      </c>
      <c r="I235" s="4">
        <v>43100</v>
      </c>
      <c r="J235" s="2" t="s">
        <v>1272</v>
      </c>
      <c r="K235" s="2">
        <v>237.6</v>
      </c>
      <c r="L235" s="2" t="str">
        <f t="shared" si="3"/>
        <v>insert into purchase_items (name, category, specification, unit, price, vendor, phone, origin, purchaser, purchasingDate, amount) values ('芝麻黑烧面', '石材', '300*150*50=5280块', '平', 115, '信磊石材（王文水）', '185 0209 3068', '钟村', '财富中心', '43100', 237.6);</v>
      </c>
    </row>
    <row r="236" spans="1:12" x14ac:dyDescent="0.15">
      <c r="A236" s="2" t="s">
        <v>3062</v>
      </c>
      <c r="B236" s="2" t="s">
        <v>2970</v>
      </c>
      <c r="C236" s="2" t="s">
        <v>3063</v>
      </c>
      <c r="D236" s="2" t="s">
        <v>2015</v>
      </c>
      <c r="E236" s="2">
        <v>115</v>
      </c>
      <c r="F236" s="2" t="s">
        <v>2307</v>
      </c>
      <c r="G236" s="2" t="s">
        <v>2308</v>
      </c>
      <c r="H236" s="2" t="s">
        <v>2168</v>
      </c>
      <c r="I236" s="4">
        <v>43100</v>
      </c>
      <c r="J236" s="2" t="s">
        <v>1272</v>
      </c>
      <c r="K236" s="2">
        <v>230.94</v>
      </c>
      <c r="L236" s="2" t="str">
        <f t="shared" si="3"/>
        <v>insert into purchase_items (name, category, specification, unit, price, vendor, phone, origin, purchaser, purchasingDate, amount) values ('芝麻黑烧面', '石材', '300*150*50=5132块', '平', 115, '信磊石材（王文水）', '185 0209 3068', '钟村', '财富中心', '43100', 230.94);</v>
      </c>
    </row>
    <row r="237" spans="1:12" x14ac:dyDescent="0.15">
      <c r="A237" s="2" t="s">
        <v>3064</v>
      </c>
      <c r="B237" s="2" t="s">
        <v>2970</v>
      </c>
      <c r="C237" s="2" t="s">
        <v>3065</v>
      </c>
      <c r="D237" s="2" t="s">
        <v>2015</v>
      </c>
      <c r="E237" s="2">
        <v>80</v>
      </c>
      <c r="F237" s="2" t="s">
        <v>2307</v>
      </c>
      <c r="G237" s="2" t="s">
        <v>2308</v>
      </c>
      <c r="H237" s="2" t="s">
        <v>2168</v>
      </c>
      <c r="I237" s="4">
        <v>43100</v>
      </c>
      <c r="J237" s="2" t="s">
        <v>1272</v>
      </c>
      <c r="K237" s="2">
        <v>0.45</v>
      </c>
      <c r="L237" s="2" t="str">
        <f t="shared" si="3"/>
        <v>insert into purchase_items (name, category, specification, unit, price, vendor, phone, origin, purchaser, purchasingDate, amount) values ('芝麻黑烧面', '石材', '300*150*20=10块', '平', 80, '信磊石材（王文水）', '185 0209 3068', '钟村', '财富中心', '43100', 0.45);</v>
      </c>
    </row>
    <row r="238" spans="1:12" x14ac:dyDescent="0.15">
      <c r="A238" s="2" t="s">
        <v>3066</v>
      </c>
      <c r="B238" s="2" t="s">
        <v>2970</v>
      </c>
      <c r="C238" s="2" t="s">
        <v>3067</v>
      </c>
      <c r="D238" s="2" t="s">
        <v>2015</v>
      </c>
      <c r="E238" s="2">
        <v>88</v>
      </c>
      <c r="F238" s="2" t="s">
        <v>2307</v>
      </c>
      <c r="G238" s="2" t="s">
        <v>2308</v>
      </c>
      <c r="H238" s="2" t="s">
        <v>2168</v>
      </c>
      <c r="I238" s="4">
        <v>43100</v>
      </c>
      <c r="J238" s="2" t="s">
        <v>188</v>
      </c>
      <c r="K238" s="2">
        <v>211.2</v>
      </c>
      <c r="L238" s="2" t="str">
        <f t="shared" si="3"/>
        <v>insert into purchase_items (name, category, specification, unit, price, vendor, phone, origin, purchaser, purchasingDate, amount) values ('芝麻黑烧面', '石材', '800*400*30=660块', '平', 88, '信磊石材（王文水）', '185 0209 3068', '钟村', '中山火炬', '43100', 211.2);</v>
      </c>
    </row>
    <row r="239" spans="1:12" x14ac:dyDescent="0.15">
      <c r="A239" s="2" t="s">
        <v>3068</v>
      </c>
      <c r="B239" s="2" t="s">
        <v>2970</v>
      </c>
      <c r="C239" s="2" t="s">
        <v>3069</v>
      </c>
      <c r="D239" s="2" t="s">
        <v>2015</v>
      </c>
      <c r="E239" s="2">
        <v>88</v>
      </c>
      <c r="F239" s="2" t="s">
        <v>2307</v>
      </c>
      <c r="G239" s="2" t="s">
        <v>2308</v>
      </c>
      <c r="H239" s="2" t="s">
        <v>2168</v>
      </c>
      <c r="I239" s="4">
        <v>43100</v>
      </c>
      <c r="J239" s="2" t="s">
        <v>188</v>
      </c>
      <c r="K239" s="2">
        <v>30.36</v>
      </c>
      <c r="L239" s="2" t="str">
        <f t="shared" si="3"/>
        <v>insert into purchase_items (name, category, specification, unit, price, vendor, phone, origin, purchaser, purchasingDate, amount) values ('芝麻黑烧面', '石材', '1100*400*30=69块', '平', 88, '信磊石材（王文水）', '185 0209 3068', '钟村', '中山火炬', '43100', 30.36);</v>
      </c>
    </row>
    <row r="240" spans="1:12" x14ac:dyDescent="0.15">
      <c r="A240" s="2" t="s">
        <v>3070</v>
      </c>
      <c r="B240" s="2" t="s">
        <v>2970</v>
      </c>
      <c r="C240" s="2" t="s">
        <v>3071</v>
      </c>
      <c r="D240" s="2" t="s">
        <v>2015</v>
      </c>
      <c r="E240" s="2">
        <v>65</v>
      </c>
      <c r="F240" s="2" t="s">
        <v>2307</v>
      </c>
      <c r="G240" s="2" t="s">
        <v>2308</v>
      </c>
      <c r="H240" s="2" t="s">
        <v>2168</v>
      </c>
      <c r="I240" s="4">
        <v>43100</v>
      </c>
      <c r="J240" s="2" t="s">
        <v>188</v>
      </c>
      <c r="K240" s="2">
        <v>2.1</v>
      </c>
      <c r="L240" s="2" t="str">
        <f t="shared" si="3"/>
        <v>insert into purchase_items (name, category, specification, unit, price, vendor, phone, origin, purchaser, purchasingDate, amount) values ('芝麻黑烧面', '石材', '600*50*20=70块', '平', 65, '信磊石材（王文水）', '185 0209 3068', '钟村', '中山火炬', '43100', 2.1);</v>
      </c>
    </row>
    <row r="241" spans="1:12" x14ac:dyDescent="0.15">
      <c r="A241" s="2" t="s">
        <v>3072</v>
      </c>
      <c r="B241" s="2" t="s">
        <v>2970</v>
      </c>
      <c r="C241" s="2" t="s">
        <v>3073</v>
      </c>
      <c r="D241" s="2" t="s">
        <v>2015</v>
      </c>
      <c r="E241" s="2">
        <v>65</v>
      </c>
      <c r="F241" s="2" t="s">
        <v>2307</v>
      </c>
      <c r="G241" s="2" t="s">
        <v>2308</v>
      </c>
      <c r="H241" s="2" t="s">
        <v>2168</v>
      </c>
      <c r="I241" s="4">
        <v>43100</v>
      </c>
      <c r="J241" s="2" t="s">
        <v>188</v>
      </c>
      <c r="K241" s="2">
        <v>25.2</v>
      </c>
      <c r="L241" s="2" t="str">
        <f t="shared" si="3"/>
        <v>insert into purchase_items (name, category, specification, unit, price, vendor, phone, origin, purchaser, purchasingDate, amount) values ('芝麻黑烧面', '石材', '600*300*20=140块', '平', 65, '信磊石材（王文水）', '185 0209 3068', '钟村', '中山火炬', '43100', 25.2);</v>
      </c>
    </row>
    <row r="242" spans="1:12" x14ac:dyDescent="0.15">
      <c r="A242" s="2" t="s">
        <v>3074</v>
      </c>
      <c r="B242" s="2" t="s">
        <v>2970</v>
      </c>
      <c r="C242" s="2" t="s">
        <v>3075</v>
      </c>
      <c r="D242" s="2" t="s">
        <v>2015</v>
      </c>
      <c r="E242" s="2">
        <v>65</v>
      </c>
      <c r="F242" s="2" t="s">
        <v>2307</v>
      </c>
      <c r="G242" s="2" t="s">
        <v>2308</v>
      </c>
      <c r="H242" s="2" t="s">
        <v>2168</v>
      </c>
      <c r="I242" s="4">
        <v>43100</v>
      </c>
      <c r="J242" s="2" t="s">
        <v>188</v>
      </c>
      <c r="K242" s="2">
        <v>4.5</v>
      </c>
      <c r="L242" s="2" t="str">
        <f t="shared" si="3"/>
        <v>insert into purchase_items (name, category, specification, unit, price, vendor, phone, origin, purchaser, purchasingDate, amount) values ('芝麻黑烧面', '石材', '600*150*20=50块', '平', 65, '信磊石材（王文水）', '185 0209 3068', '钟村', '中山火炬', '43100', 4.5);</v>
      </c>
    </row>
    <row r="243" spans="1:12" x14ac:dyDescent="0.15">
      <c r="A243" s="2" t="s">
        <v>3076</v>
      </c>
      <c r="B243" s="2" t="s">
        <v>2970</v>
      </c>
      <c r="C243" s="2" t="s">
        <v>2305</v>
      </c>
      <c r="D243" s="2" t="s">
        <v>1280</v>
      </c>
      <c r="E243" s="2">
        <v>3</v>
      </c>
      <c r="F243" s="2" t="s">
        <v>2307</v>
      </c>
      <c r="G243" s="2" t="s">
        <v>2308</v>
      </c>
      <c r="H243" s="2" t="s">
        <v>2168</v>
      </c>
      <c r="I243" s="4">
        <v>42947</v>
      </c>
      <c r="J243" s="2" t="s">
        <v>43</v>
      </c>
      <c r="K243" s="2">
        <v>960</v>
      </c>
      <c r="L243" s="2" t="str">
        <f t="shared" si="3"/>
        <v>insert into purchase_items (name, category, specification, unit, price, vendor, phone, origin, purchaser, purchasingDate, amount) values ('芝麻黑烧面', '石材', '钻孔', '个', 3, '信磊石材（王文水）', '185 0209 3068', '钟村', '江门一期', '42947', 960);</v>
      </c>
    </row>
    <row r="244" spans="1:12" x14ac:dyDescent="0.15">
      <c r="A244" s="2" t="s">
        <v>3077</v>
      </c>
      <c r="B244" s="2" t="s">
        <v>2970</v>
      </c>
      <c r="C244" s="2" t="s">
        <v>3078</v>
      </c>
      <c r="D244" s="2" t="s">
        <v>1029</v>
      </c>
      <c r="E244" s="2">
        <v>75</v>
      </c>
      <c r="F244" s="2" t="s">
        <v>2307</v>
      </c>
      <c r="G244" s="2" t="s">
        <v>2308</v>
      </c>
      <c r="H244" s="2" t="s">
        <v>2168</v>
      </c>
      <c r="I244" s="4">
        <v>42855</v>
      </c>
      <c r="J244" s="2" t="s">
        <v>442</v>
      </c>
      <c r="K244" s="2">
        <v>14.7</v>
      </c>
      <c r="L244" s="2" t="str">
        <f t="shared" si="3"/>
        <v>insert into purchase_items (name, category, specification, unit, price, vendor, phone, origin, purchaser, purchasingDate, amount) values ('芝麻黑烧面', '石材', '异形600*350*30', '平米', 75, '信磊石材（王文水）', '185 0209 3068', '钟村', '陈村花湾城', '42855', 14.7);</v>
      </c>
    </row>
    <row r="245" spans="1:12" x14ac:dyDescent="0.15">
      <c r="A245" s="2" t="s">
        <v>3079</v>
      </c>
      <c r="B245" s="2" t="s">
        <v>2970</v>
      </c>
      <c r="C245" s="2" t="s">
        <v>3080</v>
      </c>
      <c r="D245" s="2" t="s">
        <v>2015</v>
      </c>
      <c r="E245" s="2">
        <v>35</v>
      </c>
      <c r="F245" s="2" t="s">
        <v>2307</v>
      </c>
      <c r="G245" s="2" t="s">
        <v>2308</v>
      </c>
      <c r="H245" s="2" t="s">
        <v>2168</v>
      </c>
      <c r="I245" s="4">
        <v>42732</v>
      </c>
      <c r="J245" s="2" t="s">
        <v>442</v>
      </c>
      <c r="K245" s="2">
        <v>97.968000000000004</v>
      </c>
      <c r="L245" s="2" t="str">
        <f t="shared" si="3"/>
        <v>insert into purchase_items (name, category, specification, unit, price, vendor, phone, origin, purchaser, purchasingDate, amount) values ('芝麻黑烧面', '石材', '弧形20', '平', 35, '信磊石材（王文水）', '185 0209 3068', '钟村', '陈村花湾城', '42732', 97.968);</v>
      </c>
    </row>
    <row r="246" spans="1:12" x14ac:dyDescent="0.15">
      <c r="A246" s="2" t="s">
        <v>3081</v>
      </c>
      <c r="B246" s="2" t="s">
        <v>2970</v>
      </c>
      <c r="C246" s="2" t="s">
        <v>3082</v>
      </c>
      <c r="D246" s="2" t="s">
        <v>1753</v>
      </c>
      <c r="E246" s="2">
        <v>63</v>
      </c>
      <c r="F246" s="2" t="s">
        <v>2307</v>
      </c>
      <c r="G246" s="2" t="s">
        <v>2308</v>
      </c>
      <c r="H246" s="2" t="s">
        <v>2168</v>
      </c>
      <c r="I246" s="4">
        <v>42855</v>
      </c>
      <c r="J246" s="2" t="s">
        <v>86</v>
      </c>
      <c r="K246" s="2">
        <v>12.2</v>
      </c>
      <c r="L246" s="2" t="str">
        <f t="shared" si="3"/>
        <v>insert into purchase_items (name, category, specification, unit, price, vendor, phone, origin, purchaser, purchasingDate, amount) values ('芝麻黑烧面', '石材', '弧形610*300*50 20块 树池压顶', '米', 63, '信磊石材（王文水）', '185 0209 3068', '钟村', '江门售楼部', '42855', 12.2);</v>
      </c>
    </row>
    <row r="247" spans="1:12" x14ac:dyDescent="0.15">
      <c r="A247" s="2" t="s">
        <v>3083</v>
      </c>
      <c r="B247" s="2" t="s">
        <v>2970</v>
      </c>
      <c r="C247" s="2" t="s">
        <v>3084</v>
      </c>
      <c r="D247" s="2" t="s">
        <v>2015</v>
      </c>
      <c r="E247" s="2">
        <v>65</v>
      </c>
      <c r="F247" s="2" t="s">
        <v>2307</v>
      </c>
      <c r="G247" s="2" t="s">
        <v>2308</v>
      </c>
      <c r="H247" s="2" t="s">
        <v>2168</v>
      </c>
      <c r="I247" s="4">
        <v>43100</v>
      </c>
      <c r="J247" s="2" t="s">
        <v>188</v>
      </c>
      <c r="K247" s="2">
        <v>84.06</v>
      </c>
      <c r="L247" s="2" t="str">
        <f t="shared" si="3"/>
        <v>insert into purchase_items (name, category, specification, unit, price, vendor, phone, origin, purchaser, purchasingDate, amount) values ('芝麻黑烧面', '石材', '600*300*20=467块', '平', 65, '信磊石材（王文水）', '185 0209 3068', '钟村', '中山火炬', '43100', 84.06);</v>
      </c>
    </row>
    <row r="248" spans="1:12" x14ac:dyDescent="0.15">
      <c r="A248" s="2" t="s">
        <v>3085</v>
      </c>
      <c r="B248" s="2" t="s">
        <v>2970</v>
      </c>
      <c r="C248" s="2" t="s">
        <v>3086</v>
      </c>
      <c r="D248" s="2" t="s">
        <v>2015</v>
      </c>
      <c r="E248" s="2">
        <v>65</v>
      </c>
      <c r="F248" s="2" t="s">
        <v>2307</v>
      </c>
      <c r="G248" s="2" t="s">
        <v>2308</v>
      </c>
      <c r="H248" s="2" t="s">
        <v>2168</v>
      </c>
      <c r="I248" s="4">
        <v>43100</v>
      </c>
      <c r="J248" s="2" t="s">
        <v>188</v>
      </c>
      <c r="K248" s="2">
        <v>6</v>
      </c>
      <c r="L248" s="2" t="str">
        <f t="shared" si="3"/>
        <v>insert into purchase_items (name, category, specification, unit, price, vendor, phone, origin, purchaser, purchasingDate, amount) values ('芝麻黑烧面', '石材', '600*200*20=50块', '平', 65, '信磊石材（王文水）', '185 0209 3068', '钟村', '中山火炬', '43100', 6);</v>
      </c>
    </row>
    <row r="249" spans="1:12" x14ac:dyDescent="0.15">
      <c r="A249" s="2" t="s">
        <v>3087</v>
      </c>
      <c r="B249" s="2" t="s">
        <v>2970</v>
      </c>
      <c r="C249" s="2" t="s">
        <v>3088</v>
      </c>
      <c r="D249" s="2" t="s">
        <v>2015</v>
      </c>
      <c r="E249" s="2">
        <v>65</v>
      </c>
      <c r="F249" s="2" t="s">
        <v>2307</v>
      </c>
      <c r="G249" s="2" t="s">
        <v>2308</v>
      </c>
      <c r="H249" s="2" t="s">
        <v>2168</v>
      </c>
      <c r="I249" s="4">
        <v>43100</v>
      </c>
      <c r="J249" s="2" t="s">
        <v>188</v>
      </c>
      <c r="K249" s="2">
        <v>3.3</v>
      </c>
      <c r="L249" s="2" t="str">
        <f t="shared" si="3"/>
        <v>insert into purchase_items (name, category, specification, unit, price, vendor, phone, origin, purchaser, purchasingDate, amount) values ('芝麻黑烧面', '石材', '300*100*20=110块', '平', 65, '信磊石材（王文水）', '185 0209 3068', '钟村', '中山火炬', '43100', 3.3);</v>
      </c>
    </row>
    <row r="250" spans="1:12" x14ac:dyDescent="0.15">
      <c r="A250" s="2" t="s">
        <v>3089</v>
      </c>
      <c r="B250" s="2" t="s">
        <v>2970</v>
      </c>
      <c r="C250" s="2" t="s">
        <v>3090</v>
      </c>
      <c r="D250" s="2" t="s">
        <v>2015</v>
      </c>
      <c r="E250" s="2">
        <v>65</v>
      </c>
      <c r="F250" s="2" t="s">
        <v>2307</v>
      </c>
      <c r="G250" s="2" t="s">
        <v>2308</v>
      </c>
      <c r="H250" s="2" t="s">
        <v>2168</v>
      </c>
      <c r="I250" s="4">
        <v>43100</v>
      </c>
      <c r="J250" s="2" t="s">
        <v>188</v>
      </c>
      <c r="K250" s="2">
        <v>1.8</v>
      </c>
      <c r="L250" s="2" t="str">
        <f t="shared" si="3"/>
        <v>insert into purchase_items (name, category, specification, unit, price, vendor, phone, origin, purchaser, purchasingDate, amount) values ('芝麻黑烧面', '石材', '300*50*20=120块', '平', 65, '信磊石材（王文水）', '185 0209 3068', '钟村', '中山火炬', '43100', 1.8);</v>
      </c>
    </row>
    <row r="251" spans="1:12" x14ac:dyDescent="0.15">
      <c r="A251" s="2" t="s">
        <v>3091</v>
      </c>
      <c r="B251" s="2" t="s">
        <v>2970</v>
      </c>
      <c r="C251" s="2" t="s">
        <v>3092</v>
      </c>
      <c r="D251" s="2" t="s">
        <v>2015</v>
      </c>
      <c r="E251" s="2">
        <v>65</v>
      </c>
      <c r="F251" s="2" t="s">
        <v>2307</v>
      </c>
      <c r="G251" s="2" t="s">
        <v>2308</v>
      </c>
      <c r="H251" s="2" t="s">
        <v>2168</v>
      </c>
      <c r="I251" s="4">
        <v>43100</v>
      </c>
      <c r="J251" s="2" t="s">
        <v>188</v>
      </c>
      <c r="K251" s="2">
        <v>1.6</v>
      </c>
      <c r="L251" s="2" t="str">
        <f t="shared" si="3"/>
        <v>insert into purchase_items (name, category, specification, unit, price, vendor, phone, origin, purchaser, purchasingDate, amount) values ('芝麻黑烧面', '石材', '320*100*20=50块', '平', 65, '信磊石材（王文水）', '185 0209 3068', '钟村', '中山火炬', '43100', 1.6);</v>
      </c>
    </row>
    <row r="252" spans="1:12" x14ac:dyDescent="0.15">
      <c r="A252" s="2" t="s">
        <v>3093</v>
      </c>
      <c r="B252" s="2" t="s">
        <v>2970</v>
      </c>
      <c r="C252" s="2" t="s">
        <v>3094</v>
      </c>
      <c r="D252" s="2" t="s">
        <v>2015</v>
      </c>
      <c r="E252" s="2">
        <v>88</v>
      </c>
      <c r="F252" s="2" t="s">
        <v>2307</v>
      </c>
      <c r="G252" s="2" t="s">
        <v>2308</v>
      </c>
      <c r="H252" s="2" t="s">
        <v>2168</v>
      </c>
      <c r="I252" s="4">
        <v>43100</v>
      </c>
      <c r="J252" s="2" t="s">
        <v>188</v>
      </c>
      <c r="K252" s="2">
        <v>23.68</v>
      </c>
      <c r="L252" s="2" t="str">
        <f t="shared" si="3"/>
        <v>insert into purchase_items (name, category, specification, unit, price, vendor, phone, origin, purchaser, purchasingDate, amount) values ('芝麻黑烧面', '石材', '800*400*30=74块', '平', 88, '信磊石材（王文水）', '185 0209 3068', '钟村', '中山火炬', '43100', 23.68);</v>
      </c>
    </row>
    <row r="253" spans="1:12" x14ac:dyDescent="0.15">
      <c r="A253" s="2" t="s">
        <v>3095</v>
      </c>
      <c r="B253" s="2" t="s">
        <v>2970</v>
      </c>
      <c r="C253" s="2" t="s">
        <v>3096</v>
      </c>
      <c r="D253" s="2" t="s">
        <v>2015</v>
      </c>
      <c r="E253" s="2">
        <v>88</v>
      </c>
      <c r="F253" s="2" t="s">
        <v>2307</v>
      </c>
      <c r="G253" s="2" t="s">
        <v>2308</v>
      </c>
      <c r="H253" s="2" t="s">
        <v>2168</v>
      </c>
      <c r="I253" s="4">
        <v>43100</v>
      </c>
      <c r="J253" s="2" t="s">
        <v>188</v>
      </c>
      <c r="K253" s="2">
        <v>0.44</v>
      </c>
      <c r="L253" s="2" t="str">
        <f t="shared" si="3"/>
        <v>insert into purchase_items (name, category, specification, unit, price, vendor, phone, origin, purchaser, purchasingDate, amount) values ('芝麻黑烧面', '石材', '1100*400*30=1块', '平', 88, '信磊石材（王文水）', '185 0209 3068', '钟村', '中山火炬', '43100', 0.44);</v>
      </c>
    </row>
    <row r="254" spans="1:12" x14ac:dyDescent="0.15">
      <c r="A254" s="2">
        <v>6016</v>
      </c>
      <c r="B254" s="2" t="s">
        <v>3097</v>
      </c>
      <c r="C254" s="2" t="s">
        <v>3098</v>
      </c>
      <c r="D254" s="2" t="s">
        <v>2015</v>
      </c>
      <c r="E254" s="2">
        <v>70</v>
      </c>
      <c r="F254" s="2" t="s">
        <v>2307</v>
      </c>
      <c r="G254" s="2" t="s">
        <v>2308</v>
      </c>
      <c r="H254" s="2" t="s">
        <v>2168</v>
      </c>
      <c r="I254" s="4">
        <v>42947</v>
      </c>
      <c r="J254" s="2" t="s">
        <v>43</v>
      </c>
      <c r="K254" s="2">
        <v>6.6</v>
      </c>
      <c r="L254" s="2" t="str">
        <f t="shared" si="3"/>
        <v>insert into purchase_items (name, category, specification, unit, price, vendor, phone, origin, purchaser, purchasingDate, amount) values ('芝麻黑光面', '石材', 'DABD1', '平', 70, '信磊石材（王文水）', '185 0209 3068', '钟村', '江门一期', '42947', 6.6);</v>
      </c>
    </row>
    <row r="255" spans="1:12" x14ac:dyDescent="0.15">
      <c r="A255" s="2" t="s">
        <v>3099</v>
      </c>
      <c r="B255" s="2" t="s">
        <v>3097</v>
      </c>
      <c r="C255" s="2" t="s">
        <v>3100</v>
      </c>
      <c r="D255" s="2" t="s">
        <v>2015</v>
      </c>
      <c r="E255" s="2">
        <v>141.12</v>
      </c>
      <c r="F255" s="2" t="s">
        <v>2307</v>
      </c>
      <c r="G255" s="2" t="s">
        <v>2308</v>
      </c>
      <c r="H255" s="2" t="s">
        <v>2168</v>
      </c>
      <c r="I255" s="4">
        <v>42855</v>
      </c>
      <c r="J255" s="2" t="s">
        <v>86</v>
      </c>
      <c r="K255" s="2">
        <v>75</v>
      </c>
      <c r="L255" s="2" t="str">
        <f t="shared" si="3"/>
        <v>insert into purchase_items (name, category, specification, unit, price, vendor, phone, origin, purchaser, purchasingDate, amount) values ('芝麻黑光面', '石材', '600*400*50 504块 600*200*50 168块', '平', 141.12, '信磊石材（王文水）', '185 0209 3068', '钟村', '江门售楼部', '42855', 75);</v>
      </c>
    </row>
    <row r="256" spans="1:12" x14ac:dyDescent="0.15">
      <c r="A256" s="2" t="s">
        <v>3101</v>
      </c>
      <c r="B256" s="2" t="s">
        <v>3097</v>
      </c>
      <c r="C256" s="2" t="s">
        <v>3102</v>
      </c>
      <c r="D256" s="2" t="s">
        <v>2015</v>
      </c>
      <c r="E256" s="2">
        <v>45</v>
      </c>
      <c r="F256" s="2" t="s">
        <v>2307</v>
      </c>
      <c r="G256" s="2" t="s">
        <v>2308</v>
      </c>
      <c r="H256" s="2" t="s">
        <v>2168</v>
      </c>
      <c r="I256" s="4">
        <v>42855</v>
      </c>
      <c r="J256" s="2" t="s">
        <v>86</v>
      </c>
      <c r="K256" s="2">
        <v>6.12</v>
      </c>
      <c r="L256" s="2" t="str">
        <f t="shared" si="3"/>
        <v>insert into purchase_items (name, category, specification, unit, price, vendor, phone, origin, purchaser, purchasingDate, amount) values ('芝麻黑光面', '石材', '300*200*20 102块', '平', 45, '信磊石材（王文水）', '185 0209 3068', '钟村', '江门售楼部', '42855', 6.12);</v>
      </c>
    </row>
    <row r="257" spans="1:12" x14ac:dyDescent="0.15">
      <c r="A257" s="2" t="s">
        <v>3103</v>
      </c>
      <c r="B257" s="2" t="s">
        <v>3097</v>
      </c>
      <c r="C257" s="2" t="s">
        <v>3104</v>
      </c>
      <c r="D257" s="2" t="s">
        <v>2015</v>
      </c>
      <c r="E257" s="2">
        <v>75</v>
      </c>
      <c r="F257" s="2" t="s">
        <v>2307</v>
      </c>
      <c r="G257" s="2" t="s">
        <v>2308</v>
      </c>
      <c r="H257" s="2" t="s">
        <v>2168</v>
      </c>
      <c r="I257" s="4">
        <v>42855</v>
      </c>
      <c r="J257" s="2" t="s">
        <v>86</v>
      </c>
      <c r="K257" s="2">
        <v>22.14</v>
      </c>
      <c r="L257" s="2" t="str">
        <f t="shared" si="3"/>
        <v>insert into purchase_items (name, category, specification, unit, price, vendor, phone, origin, purchaser, purchasingDate, amount) values ('芝麻黑光面', '石材', '300*300*50 246块', '平', 75, '信磊石材（王文水）', '185 0209 3068', '钟村', '江门售楼部', '42855', 22.14);</v>
      </c>
    </row>
    <row r="258" spans="1:12" x14ac:dyDescent="0.15">
      <c r="A258" s="2" t="s">
        <v>3105</v>
      </c>
      <c r="B258" s="2" t="s">
        <v>3097</v>
      </c>
      <c r="C258" s="2" t="s">
        <v>3106</v>
      </c>
      <c r="D258" s="2" t="s">
        <v>2015</v>
      </c>
      <c r="E258" s="2">
        <v>75</v>
      </c>
      <c r="F258" s="2" t="s">
        <v>2307</v>
      </c>
      <c r="G258" s="2" t="s">
        <v>2308</v>
      </c>
      <c r="H258" s="2" t="s">
        <v>2168</v>
      </c>
      <c r="I258" s="4">
        <v>42855</v>
      </c>
      <c r="J258" s="2" t="s">
        <v>86</v>
      </c>
      <c r="K258" s="2">
        <v>23.76</v>
      </c>
      <c r="L258" s="2" t="str">
        <f t="shared" si="3"/>
        <v>insert into purchase_items (name, category, specification, unit, price, vendor, phone, origin, purchaser, purchasingDate, amount) values ('芝麻黑光面', '石材', '400*300*50 198块', '平', 75, '信磊石材（王文水）', '185 0209 3068', '钟村', '江门售楼部', '42855', 23.76);</v>
      </c>
    </row>
    <row r="259" spans="1:12" x14ac:dyDescent="0.15">
      <c r="A259" s="2" t="s">
        <v>3107</v>
      </c>
      <c r="B259" s="2" t="s">
        <v>3097</v>
      </c>
      <c r="C259" s="2" t="s">
        <v>3108</v>
      </c>
      <c r="D259" s="2" t="s">
        <v>2015</v>
      </c>
      <c r="E259" s="2">
        <v>75</v>
      </c>
      <c r="F259" s="2" t="s">
        <v>2307</v>
      </c>
      <c r="G259" s="2" t="s">
        <v>2308</v>
      </c>
      <c r="H259" s="2" t="s">
        <v>2168</v>
      </c>
      <c r="I259" s="4">
        <v>42855</v>
      </c>
      <c r="J259" s="2" t="s">
        <v>86</v>
      </c>
      <c r="K259" s="2">
        <v>96.48</v>
      </c>
      <c r="L259" s="2" t="str">
        <f t="shared" si="3"/>
        <v>insert into purchase_items (name, category, specification, unit, price, vendor, phone, origin, purchaser, purchasingDate, amount) values ('芝麻黑光面', '石材', '600*4009*50 402块', '平', 75, '信磊石材（王文水）', '185 0209 3068', '钟村', '江门售楼部', '42855', 96.48);</v>
      </c>
    </row>
    <row r="260" spans="1:12" x14ac:dyDescent="0.15">
      <c r="A260" s="2" t="s">
        <v>3109</v>
      </c>
      <c r="B260" s="2" t="s">
        <v>3097</v>
      </c>
      <c r="C260" s="2" t="s">
        <v>3110</v>
      </c>
      <c r="D260" s="2" t="s">
        <v>2015</v>
      </c>
      <c r="E260" s="2">
        <v>75</v>
      </c>
      <c r="F260" s="2" t="s">
        <v>2307</v>
      </c>
      <c r="G260" s="2" t="s">
        <v>2308</v>
      </c>
      <c r="H260" s="2" t="s">
        <v>2168</v>
      </c>
      <c r="I260" s="4">
        <v>42855</v>
      </c>
      <c r="J260" s="2" t="s">
        <v>86</v>
      </c>
      <c r="K260" s="2">
        <v>28.62</v>
      </c>
      <c r="L260" s="2" t="str">
        <f t="shared" ref="L260:L323" si="4">CONCATENATE($M$2,"'",B260,$L$2,$B$2,$L$2,C260,$L$2,D260,"', ",E260,", '",F260,$L$2,G260,$L$2,H260,$L$2,J260,$L$2,I260,"', ",K260,");")</f>
        <v>insert into purchase_items (name, category, specification, unit, price, vendor, phone, origin, purchaser, purchasingDate, amount) values ('芝麻黑光面', '石材', '600*300*50 159块', '平', 75, '信磊石材（王文水）', '185 0209 3068', '钟村', '江门售楼部', '42855', 28.62);</v>
      </c>
    </row>
    <row r="261" spans="1:12" x14ac:dyDescent="0.15">
      <c r="A261" s="2" t="s">
        <v>3111</v>
      </c>
      <c r="B261" s="2" t="s">
        <v>3097</v>
      </c>
      <c r="C261" s="2" t="s">
        <v>3112</v>
      </c>
      <c r="D261" s="2" t="s">
        <v>2015</v>
      </c>
      <c r="E261" s="2">
        <v>145</v>
      </c>
      <c r="F261" s="2" t="s">
        <v>2307</v>
      </c>
      <c r="G261" s="2" t="s">
        <v>2308</v>
      </c>
      <c r="H261" s="2" t="s">
        <v>2168</v>
      </c>
      <c r="I261" s="4">
        <v>42855</v>
      </c>
      <c r="J261" s="2" t="s">
        <v>86</v>
      </c>
      <c r="K261" s="2">
        <v>3.06</v>
      </c>
      <c r="L261" s="2" t="str">
        <f t="shared" si="4"/>
        <v>insert into purchase_items (name, category, specification, unit, price, vendor, phone, origin, purchaser, purchasingDate, amount) values ('芝麻黑光面', '石材', '600*300*80 17块', '平', 145, '信磊石材（王文水）', '185 0209 3068', '钟村', '江门售楼部', '42855', 3.06);</v>
      </c>
    </row>
    <row r="262" spans="1:12" x14ac:dyDescent="0.15">
      <c r="A262" s="2" t="s">
        <v>3113</v>
      </c>
      <c r="B262" s="2" t="s">
        <v>3097</v>
      </c>
      <c r="C262" s="2" t="s">
        <v>3114</v>
      </c>
      <c r="D262" s="2" t="s">
        <v>2015</v>
      </c>
      <c r="E262" s="2">
        <v>75</v>
      </c>
      <c r="F262" s="2" t="s">
        <v>2307</v>
      </c>
      <c r="G262" s="2" t="s">
        <v>2308</v>
      </c>
      <c r="H262" s="2" t="s">
        <v>2168</v>
      </c>
      <c r="I262" s="4">
        <v>42855</v>
      </c>
      <c r="J262" s="2" t="s">
        <v>86</v>
      </c>
      <c r="K262" s="2">
        <v>19.440000000000001</v>
      </c>
      <c r="L262" s="2" t="str">
        <f t="shared" si="4"/>
        <v>insert into purchase_items (name, category, specification, unit, price, vendor, phone, origin, purchaser, purchasingDate, amount) values ('芝麻黑光面', '石材', '600*600*50 54块', '平', 75, '信磊石材（王文水）', '185 0209 3068', '钟村', '江门售楼部', '42855', 19.44);</v>
      </c>
    </row>
    <row r="263" spans="1:12" x14ac:dyDescent="0.15">
      <c r="A263" s="2" t="s">
        <v>3115</v>
      </c>
      <c r="B263" s="2" t="s">
        <v>3097</v>
      </c>
      <c r="C263" s="2" t="s">
        <v>3116</v>
      </c>
      <c r="D263" s="2" t="s">
        <v>1753</v>
      </c>
      <c r="E263" s="2">
        <v>10</v>
      </c>
      <c r="F263" s="2" t="s">
        <v>2307</v>
      </c>
      <c r="G263" s="2" t="s">
        <v>2308</v>
      </c>
      <c r="H263" s="2" t="s">
        <v>2168</v>
      </c>
      <c r="I263" s="4">
        <v>42855</v>
      </c>
      <c r="J263" s="2" t="s">
        <v>86</v>
      </c>
      <c r="K263" s="2">
        <v>10.199999999999999</v>
      </c>
      <c r="L263" s="2" t="str">
        <f t="shared" si="4"/>
        <v>insert into purchase_items (name, category, specification, unit, price, vendor, phone, origin, purchaser, purchasingDate, amount) values ('芝麻黑光面', '石材', '600长面倒斜角2公分火烧', '米', 10, '信磊石材（王文水）', '185 0209 3068', '钟村', '江门售楼部', '42855', 10.2);</v>
      </c>
    </row>
    <row r="264" spans="1:12" x14ac:dyDescent="0.15">
      <c r="A264" s="2" t="s">
        <v>3117</v>
      </c>
      <c r="B264" s="2" t="s">
        <v>3097</v>
      </c>
      <c r="C264" s="2" t="s">
        <v>3118</v>
      </c>
      <c r="D264" s="2" t="s">
        <v>1735</v>
      </c>
      <c r="E264" s="2">
        <v>88</v>
      </c>
      <c r="F264" s="2" t="s">
        <v>2307</v>
      </c>
      <c r="G264" s="2" t="s">
        <v>2308</v>
      </c>
      <c r="H264" s="2" t="s">
        <v>2168</v>
      </c>
      <c r="I264" s="4">
        <v>42855</v>
      </c>
      <c r="J264" s="2" t="s">
        <v>86</v>
      </c>
      <c r="K264" s="2">
        <v>69</v>
      </c>
      <c r="L264" s="2" t="str">
        <f t="shared" si="4"/>
        <v>insert into purchase_items (name, category, specification, unit, price, vendor, phone, origin, purchaser, purchasingDate, amount) values ('芝麻黑光面', '石材', '异形挡车石600*250*200', '块', 88, '信磊石材（王文水）', '185 0209 3068', '钟村', '江门售楼部', '42855', 69);</v>
      </c>
    </row>
    <row r="265" spans="1:12" x14ac:dyDescent="0.15">
      <c r="A265" s="2">
        <v>6017</v>
      </c>
      <c r="B265" s="2" t="s">
        <v>3119</v>
      </c>
      <c r="C265" s="2" t="s">
        <v>3120</v>
      </c>
      <c r="D265" s="2" t="s">
        <v>2015</v>
      </c>
      <c r="E265" s="2">
        <v>85</v>
      </c>
      <c r="F265" s="2" t="s">
        <v>2307</v>
      </c>
      <c r="G265" s="2" t="s">
        <v>2308</v>
      </c>
      <c r="H265" s="2" t="s">
        <v>2168</v>
      </c>
      <c r="I265" s="4">
        <v>43100</v>
      </c>
      <c r="J265" s="2" t="s">
        <v>188</v>
      </c>
      <c r="K265" s="2">
        <v>59.28</v>
      </c>
      <c r="L265" s="2" t="str">
        <f t="shared" si="4"/>
        <v>insert into purchase_items (name, category, specification, unit, price, vendor, phone, origin, purchaser, purchasingDate, amount) values ('芝麻黑荔面', '石材', '600*200*30=494块', '平', 85, '信磊石材（王文水）', '185 0209 3068', '钟村', '中山火炬', '43100', 59.28);</v>
      </c>
    </row>
    <row r="266" spans="1:12" x14ac:dyDescent="0.15">
      <c r="A266" s="2" t="s">
        <v>3121</v>
      </c>
      <c r="B266" s="2" t="s">
        <v>3119</v>
      </c>
      <c r="C266" s="2" t="s">
        <v>3122</v>
      </c>
      <c r="D266" s="2" t="s">
        <v>2015</v>
      </c>
      <c r="E266" s="2">
        <v>85</v>
      </c>
      <c r="F266" s="2" t="s">
        <v>2307</v>
      </c>
      <c r="G266" s="2" t="s">
        <v>2308</v>
      </c>
      <c r="H266" s="2" t="s">
        <v>2168</v>
      </c>
      <c r="I266" s="4">
        <v>43100</v>
      </c>
      <c r="J266" s="2" t="s">
        <v>188</v>
      </c>
      <c r="K266" s="2">
        <v>0.78</v>
      </c>
      <c r="L266" s="2" t="str">
        <f t="shared" si="4"/>
        <v>insert into purchase_items (name, category, specification, unit, price, vendor, phone, origin, purchaser, purchasingDate, amount) values ('芝麻黑荔面', '石材', '600*100*30=13块', '平', 85, '信磊石材（王文水）', '185 0209 3068', '钟村', '中山火炬', '43100', 0.78);</v>
      </c>
    </row>
    <row r="267" spans="1:12" x14ac:dyDescent="0.15">
      <c r="A267" s="2" t="s">
        <v>3123</v>
      </c>
      <c r="B267" s="2" t="s">
        <v>3119</v>
      </c>
      <c r="C267" s="2" t="s">
        <v>3124</v>
      </c>
      <c r="D267" s="2" t="s">
        <v>2015</v>
      </c>
      <c r="E267" s="2">
        <v>85</v>
      </c>
      <c r="F267" s="2" t="s">
        <v>2307</v>
      </c>
      <c r="G267" s="2" t="s">
        <v>2308</v>
      </c>
      <c r="H267" s="2" t="s">
        <v>2168</v>
      </c>
      <c r="I267" s="4">
        <v>43100</v>
      </c>
      <c r="J267" s="2" t="s">
        <v>188</v>
      </c>
      <c r="K267" s="2">
        <v>23.4</v>
      </c>
      <c r="L267" s="2" t="str">
        <f t="shared" si="4"/>
        <v>insert into purchase_items (name, category, specification, unit, price, vendor, phone, origin, purchaser, purchasingDate, amount) values ('芝麻黑荔面', '石材', '300*300*30=260块', '平', 85, '信磊石材（王文水）', '185 0209 3068', '钟村', '中山火炬', '43100', 23.4);</v>
      </c>
    </row>
    <row r="268" spans="1:12" x14ac:dyDescent="0.15">
      <c r="A268" s="2" t="s">
        <v>3125</v>
      </c>
      <c r="B268" s="2" t="s">
        <v>3119</v>
      </c>
      <c r="C268" s="2" t="s">
        <v>3126</v>
      </c>
      <c r="D268" s="2" t="s">
        <v>2015</v>
      </c>
      <c r="E268" s="2">
        <v>85</v>
      </c>
      <c r="F268" s="2" t="s">
        <v>2307</v>
      </c>
      <c r="G268" s="2" t="s">
        <v>2308</v>
      </c>
      <c r="H268" s="2" t="s">
        <v>2168</v>
      </c>
      <c r="I268" s="4">
        <v>43100</v>
      </c>
      <c r="J268" s="2" t="s">
        <v>188</v>
      </c>
      <c r="K268" s="2">
        <v>8.1</v>
      </c>
      <c r="L268" s="2" t="str">
        <f t="shared" si="4"/>
        <v>insert into purchase_items (name, category, specification, unit, price, vendor, phone, origin, purchaser, purchasingDate, amount) values ('芝麻黑荔面', '石材', '300*100*30=270块', '平', 85, '信磊石材（王文水）', '185 0209 3068', '钟村', '中山火炬', '43100', 8.1);</v>
      </c>
    </row>
    <row r="269" spans="1:12" x14ac:dyDescent="0.15">
      <c r="A269" s="2" t="s">
        <v>3127</v>
      </c>
      <c r="B269" s="2" t="s">
        <v>3119</v>
      </c>
      <c r="C269" s="2" t="s">
        <v>2656</v>
      </c>
      <c r="D269" s="2" t="s">
        <v>1753</v>
      </c>
      <c r="E269" s="2">
        <v>30</v>
      </c>
      <c r="F269" s="2" t="s">
        <v>2307</v>
      </c>
      <c r="G269" s="2" t="s">
        <v>2308</v>
      </c>
      <c r="H269" s="2" t="s">
        <v>2168</v>
      </c>
      <c r="I269" s="4">
        <v>43100</v>
      </c>
      <c r="J269" s="2" t="s">
        <v>188</v>
      </c>
      <c r="K269" s="2">
        <v>26.4</v>
      </c>
      <c r="L269" s="2" t="str">
        <f t="shared" si="4"/>
        <v>insert into purchase_items (name, category, specification, unit, price, vendor, phone, origin, purchaser, purchasingDate, amount) values ('芝麻黑荔面', '石材', '异形', '米', 30, '信磊石材（王文水）', '185 0209 3068', '钟村', '中山火炬', '43100', 26.4);</v>
      </c>
    </row>
    <row r="270" spans="1:12" x14ac:dyDescent="0.15">
      <c r="A270" s="2" t="s">
        <v>3128</v>
      </c>
      <c r="B270" s="2" t="s">
        <v>3119</v>
      </c>
      <c r="C270" s="2" t="s">
        <v>3129</v>
      </c>
      <c r="D270" s="2" t="s">
        <v>2015</v>
      </c>
      <c r="E270" s="2">
        <v>240</v>
      </c>
      <c r="F270" s="2" t="s">
        <v>2307</v>
      </c>
      <c r="G270" s="2" t="s">
        <v>2308</v>
      </c>
      <c r="H270" s="2" t="s">
        <v>2168</v>
      </c>
      <c r="I270" s="4">
        <v>43100</v>
      </c>
      <c r="J270" s="2" t="s">
        <v>188</v>
      </c>
      <c r="K270" s="2">
        <v>6.48</v>
      </c>
      <c r="L270" s="2" t="str">
        <f t="shared" si="4"/>
        <v>insert into purchase_items (name, category, specification, unit, price, vendor, phone, origin, purchaser, purchasingDate, amount) values ('芝麻黑荔面', '石材', '异形600*200*80=36块', '平', 240, '信磊石材（王文水）', '185 0209 3068', '钟村', '中山火炬', '43100', 6.48);</v>
      </c>
    </row>
    <row r="271" spans="1:12" x14ac:dyDescent="0.15">
      <c r="A271" s="2" t="s">
        <v>3130</v>
      </c>
      <c r="B271" s="2" t="s">
        <v>3119</v>
      </c>
      <c r="C271" s="2" t="s">
        <v>3131</v>
      </c>
      <c r="D271" s="2" t="s">
        <v>2015</v>
      </c>
      <c r="E271" s="2">
        <v>240</v>
      </c>
      <c r="F271" s="2" t="s">
        <v>2307</v>
      </c>
      <c r="G271" s="2" t="s">
        <v>2308</v>
      </c>
      <c r="H271" s="2" t="s">
        <v>2168</v>
      </c>
      <c r="I271" s="4">
        <v>43100</v>
      </c>
      <c r="J271" s="2" t="s">
        <v>188</v>
      </c>
      <c r="K271" s="2">
        <v>1.44</v>
      </c>
      <c r="L271" s="2" t="str">
        <f t="shared" si="4"/>
        <v>insert into purchase_items (name, category, specification, unit, price, vendor, phone, origin, purchaser, purchasingDate, amount) values ('芝麻黑荔面', '石材', '异形600*300*80=8块', '平', 240, '信磊石材（王文水）', '185 0209 3068', '钟村', '中山火炬', '43100', 1.44);</v>
      </c>
    </row>
    <row r="272" spans="1:12" x14ac:dyDescent="0.15">
      <c r="A272" s="2" t="s">
        <v>3132</v>
      </c>
      <c r="B272" s="2" t="s">
        <v>3119</v>
      </c>
      <c r="C272" s="2" t="s">
        <v>3133</v>
      </c>
      <c r="D272" s="2" t="s">
        <v>1280</v>
      </c>
      <c r="E272" s="2">
        <v>10</v>
      </c>
      <c r="F272" s="2" t="s">
        <v>2307</v>
      </c>
      <c r="G272" s="2" t="s">
        <v>2308</v>
      </c>
      <c r="H272" s="2" t="s">
        <v>2168</v>
      </c>
      <c r="I272" s="4">
        <v>43100</v>
      </c>
      <c r="J272" s="2" t="s">
        <v>188</v>
      </c>
      <c r="K272" s="2">
        <v>8</v>
      </c>
      <c r="L272" s="2" t="str">
        <f t="shared" si="4"/>
        <v>insert into purchase_items (name, category, specification, unit, price, vendor, phone, origin, purchaser, purchasingDate, amount) values ('芝麻黑荔面', '石材', '异形切角', '个', 10, '信磊石材（王文水）', '185 0209 3068', '钟村', '中山火炬', '43100', 8);</v>
      </c>
    </row>
    <row r="273" spans="1:12" x14ac:dyDescent="0.15">
      <c r="A273" s="2" t="s">
        <v>3134</v>
      </c>
      <c r="B273" s="2" t="s">
        <v>3119</v>
      </c>
      <c r="C273" s="2" t="s">
        <v>3135</v>
      </c>
      <c r="D273" s="2" t="s">
        <v>2015</v>
      </c>
      <c r="E273" s="2">
        <v>85</v>
      </c>
      <c r="F273" s="2" t="s">
        <v>2307</v>
      </c>
      <c r="G273" s="2" t="s">
        <v>2308</v>
      </c>
      <c r="H273" s="2" t="s">
        <v>2168</v>
      </c>
      <c r="I273" s="4">
        <v>42947</v>
      </c>
      <c r="J273" s="2" t="s">
        <v>43</v>
      </c>
      <c r="K273" s="2">
        <v>3.06</v>
      </c>
      <c r="L273" s="2" t="str">
        <f t="shared" si="4"/>
        <v>insert into purchase_items (name, category, specification, unit, price, vendor, phone, origin, purchaser, purchasingDate, amount) values ('芝麻黑荔面', '石材', 'DABE1', '平', 85, '信磊石材（王文水）', '185 0209 3068', '钟村', '江门一期', '42947', 3.06);</v>
      </c>
    </row>
    <row r="274" spans="1:12" x14ac:dyDescent="0.15">
      <c r="A274" s="2" t="s">
        <v>3136</v>
      </c>
      <c r="B274" s="2" t="s">
        <v>3119</v>
      </c>
      <c r="C274" s="2" t="s">
        <v>3137</v>
      </c>
      <c r="D274" s="2" t="s">
        <v>2015</v>
      </c>
      <c r="E274" s="2">
        <v>85</v>
      </c>
      <c r="F274" s="2" t="s">
        <v>2307</v>
      </c>
      <c r="G274" s="2" t="s">
        <v>2308</v>
      </c>
      <c r="H274" s="2" t="s">
        <v>2168</v>
      </c>
      <c r="I274" s="4">
        <v>43100</v>
      </c>
      <c r="J274" s="2" t="s">
        <v>188</v>
      </c>
      <c r="K274" s="2">
        <v>31.68</v>
      </c>
      <c r="L274" s="2" t="str">
        <f t="shared" si="4"/>
        <v>insert into purchase_items (name, category, specification, unit, price, vendor, phone, origin, purchaser, purchasingDate, amount) values ('芝麻黑荔面', '石材', '600*200*30=264块', '平', 85, '信磊石材（王文水）', '185 0209 3068', '钟村', '中山火炬', '43100', 31.68);</v>
      </c>
    </row>
    <row r="275" spans="1:12" x14ac:dyDescent="0.15">
      <c r="A275" s="2" t="s">
        <v>3138</v>
      </c>
      <c r="B275" s="2" t="s">
        <v>3119</v>
      </c>
      <c r="C275" s="2" t="s">
        <v>3139</v>
      </c>
      <c r="D275" s="2" t="s">
        <v>2015</v>
      </c>
      <c r="E275" s="2">
        <v>85</v>
      </c>
      <c r="F275" s="2" t="s">
        <v>2307</v>
      </c>
      <c r="G275" s="2" t="s">
        <v>2308</v>
      </c>
      <c r="H275" s="2" t="s">
        <v>2168</v>
      </c>
      <c r="I275" s="4">
        <v>43100</v>
      </c>
      <c r="J275" s="2" t="s">
        <v>188</v>
      </c>
      <c r="K275" s="2">
        <v>37.799999999999997</v>
      </c>
      <c r="L275" s="2" t="str">
        <f t="shared" si="4"/>
        <v>insert into purchase_items (name, category, specification, unit, price, vendor, phone, origin, purchaser, purchasingDate, amount) values ('芝麻黑荔面', '石材', '300*300*30=420块', '平', 85, '信磊石材（王文水）', '185 0209 3068', '钟村', '中山火炬', '43100', 37.8);</v>
      </c>
    </row>
    <row r="276" spans="1:12" x14ac:dyDescent="0.15">
      <c r="A276" s="2" t="s">
        <v>3140</v>
      </c>
      <c r="B276" s="2" t="s">
        <v>3119</v>
      </c>
      <c r="C276" s="2" t="s">
        <v>3141</v>
      </c>
      <c r="D276" s="2" t="s">
        <v>2015</v>
      </c>
      <c r="E276" s="2">
        <v>85</v>
      </c>
      <c r="F276" s="2" t="s">
        <v>2307</v>
      </c>
      <c r="G276" s="2" t="s">
        <v>2308</v>
      </c>
      <c r="H276" s="2" t="s">
        <v>2168</v>
      </c>
      <c r="I276" s="4">
        <v>43100</v>
      </c>
      <c r="J276" s="2" t="s">
        <v>188</v>
      </c>
      <c r="K276" s="2">
        <v>22.2</v>
      </c>
      <c r="L276" s="2" t="str">
        <f t="shared" si="4"/>
        <v>insert into purchase_items (name, category, specification, unit, price, vendor, phone, origin, purchaser, purchasingDate, amount) values ('芝麻黑荔面', '石材', '300*200*30=370块', '平', 85, '信磊石材（王文水）', '185 0209 3068', '钟村', '中山火炬', '43100', 22.2);</v>
      </c>
    </row>
    <row r="277" spans="1:12" x14ac:dyDescent="0.15">
      <c r="A277" s="2" t="s">
        <v>3142</v>
      </c>
      <c r="B277" s="2" t="s">
        <v>3119</v>
      </c>
      <c r="C277" s="2" t="s">
        <v>3143</v>
      </c>
      <c r="D277" s="2" t="s">
        <v>2015</v>
      </c>
      <c r="E277" s="2">
        <v>85</v>
      </c>
      <c r="F277" s="2" t="s">
        <v>2307</v>
      </c>
      <c r="G277" s="2" t="s">
        <v>2308</v>
      </c>
      <c r="H277" s="2" t="s">
        <v>2168</v>
      </c>
      <c r="I277" s="4">
        <v>43100</v>
      </c>
      <c r="J277" s="2" t="s">
        <v>188</v>
      </c>
      <c r="K277" s="2">
        <v>32.4</v>
      </c>
      <c r="L277" s="2" t="str">
        <f t="shared" si="4"/>
        <v>insert into purchase_items (name, category, specification, unit, price, vendor, phone, origin, purchaser, purchasingDate, amount) values ('芝麻黑荔面', '石材', '400*200*30=405块', '平', 85, '信磊石材（王文水）', '185 0209 3068', '钟村', '中山火炬', '43100', 32.4);</v>
      </c>
    </row>
    <row r="278" spans="1:12" x14ac:dyDescent="0.15">
      <c r="A278" s="2">
        <v>6018</v>
      </c>
      <c r="B278" s="2" t="s">
        <v>3144</v>
      </c>
      <c r="C278" s="2" t="s">
        <v>3145</v>
      </c>
      <c r="D278" s="2" t="s">
        <v>2015</v>
      </c>
      <c r="E278" s="2">
        <v>280</v>
      </c>
      <c r="F278" s="2" t="s">
        <v>2307</v>
      </c>
      <c r="G278" s="2" t="s">
        <v>2308</v>
      </c>
      <c r="H278" s="2" t="s">
        <v>2168</v>
      </c>
      <c r="I278" s="4">
        <v>42855</v>
      </c>
      <c r="J278" s="2" t="s">
        <v>442</v>
      </c>
      <c r="K278" s="2">
        <v>7.68</v>
      </c>
      <c r="L278" s="2" t="str">
        <f t="shared" si="4"/>
        <v>insert into purchase_items (name, category, specification, unit, price, vendor, phone, origin, purchaser, purchasingDate, amount) values ('芝麻黑自然面', '石材', '600*160*100', '平', 280, '信磊石材（王文水）', '185 0209 3068', '钟村', '陈村花湾城', '42855', 7.68);</v>
      </c>
    </row>
    <row r="279" spans="1:12" x14ac:dyDescent="0.15">
      <c r="A279" s="2">
        <v>6019</v>
      </c>
      <c r="B279" s="2" t="s">
        <v>3146</v>
      </c>
      <c r="C279" s="2">
        <v>20</v>
      </c>
      <c r="D279" s="2" t="s">
        <v>2015</v>
      </c>
      <c r="E279" s="2">
        <v>55</v>
      </c>
      <c r="F279" s="2" t="s">
        <v>2307</v>
      </c>
      <c r="G279" s="2" t="s">
        <v>2308</v>
      </c>
      <c r="H279" s="2" t="s">
        <v>2168</v>
      </c>
      <c r="I279" s="4">
        <v>42732</v>
      </c>
      <c r="J279" s="2" t="s">
        <v>442</v>
      </c>
      <c r="K279" s="2">
        <v>40.020000000000003</v>
      </c>
      <c r="L279" s="2" t="str">
        <f t="shared" si="4"/>
        <v>insert into purchase_items (name, category, specification, unit, price, vendor, phone, origin, purchaser, purchasingDate, amount) values ('芝麻灰烧面', '石材', '20', '平', 55, '信磊石材（王文水）', '185 0209 3068', '钟村', '陈村花湾城', '42732', 40.02);</v>
      </c>
    </row>
    <row r="280" spans="1:12" x14ac:dyDescent="0.15">
      <c r="A280" s="2" t="s">
        <v>3147</v>
      </c>
      <c r="B280" s="2" t="s">
        <v>3146</v>
      </c>
      <c r="C280" s="2" t="s">
        <v>3148</v>
      </c>
      <c r="D280" s="2" t="s">
        <v>1029</v>
      </c>
      <c r="E280" s="2">
        <v>53</v>
      </c>
      <c r="F280" s="2" t="s">
        <v>2307</v>
      </c>
      <c r="G280" s="2" t="s">
        <v>2308</v>
      </c>
      <c r="H280" s="2" t="s">
        <v>2168</v>
      </c>
      <c r="I280" s="4">
        <v>42855</v>
      </c>
      <c r="J280" s="2" t="s">
        <v>442</v>
      </c>
      <c r="K280" s="2">
        <v>100.56</v>
      </c>
      <c r="L280" s="2" t="str">
        <f t="shared" si="4"/>
        <v>insert into purchase_items (name, category, specification, unit, price, vendor, phone, origin, purchaser, purchasingDate, amount) values ('芝麻灰烧面', '石材', 'DABC1', '平米', 53, '信磊石材（王文水）', '185 0209 3068', '钟村', '陈村花湾城', '42855', 100.56);</v>
      </c>
    </row>
    <row r="281" spans="1:12" x14ac:dyDescent="0.15">
      <c r="A281" s="2" t="s">
        <v>3149</v>
      </c>
      <c r="B281" s="2" t="s">
        <v>3146</v>
      </c>
      <c r="C281" s="2" t="s">
        <v>3150</v>
      </c>
      <c r="D281" s="2" t="s">
        <v>1029</v>
      </c>
      <c r="E281" s="2">
        <v>53</v>
      </c>
      <c r="F281" s="2" t="s">
        <v>2307</v>
      </c>
      <c r="G281" s="2" t="s">
        <v>2308</v>
      </c>
      <c r="H281" s="2" t="s">
        <v>2168</v>
      </c>
      <c r="I281" s="4">
        <v>42855</v>
      </c>
      <c r="J281" s="2" t="s">
        <v>442</v>
      </c>
      <c r="K281" s="2">
        <v>151.97999999999999</v>
      </c>
      <c r="L281" s="2" t="str">
        <f t="shared" si="4"/>
        <v>insert into purchase_items (name, category, specification, unit, price, vendor, phone, origin, purchaser, purchasingDate, amount) values ('芝麻灰烧面', '石材', 'DABC2', '平米', 53, '信磊石材（王文水）', '185 0209 3068', '钟村', '陈村花湾城', '42855', 151.98);</v>
      </c>
    </row>
    <row r="282" spans="1:12" x14ac:dyDescent="0.15">
      <c r="A282" s="2" t="s">
        <v>3151</v>
      </c>
      <c r="B282" s="2" t="s">
        <v>3146</v>
      </c>
      <c r="C282" s="2" t="s">
        <v>3152</v>
      </c>
      <c r="D282" s="2" t="s">
        <v>1029</v>
      </c>
      <c r="E282" s="2">
        <v>78</v>
      </c>
      <c r="F282" s="2" t="s">
        <v>2307</v>
      </c>
      <c r="G282" s="2" t="s">
        <v>2308</v>
      </c>
      <c r="H282" s="2" t="s">
        <v>2168</v>
      </c>
      <c r="I282" s="4">
        <v>42855</v>
      </c>
      <c r="J282" s="2" t="s">
        <v>442</v>
      </c>
      <c r="K282" s="2">
        <v>3.36</v>
      </c>
      <c r="L282" s="2" t="str">
        <f t="shared" si="4"/>
        <v>insert into purchase_items (name, category, specification, unit, price, vendor, phone, origin, purchaser, purchasingDate, amount) values ('芝麻灰烧面', '石材', '700*600*30', '平米', 78, '信磊石材（王文水）', '185 0209 3068', '钟村', '陈村花湾城', '42855', 3.36);</v>
      </c>
    </row>
    <row r="283" spans="1:12" x14ac:dyDescent="0.15">
      <c r="A283" s="2" t="s">
        <v>3153</v>
      </c>
      <c r="B283" s="2" t="s">
        <v>3146</v>
      </c>
      <c r="C283" s="2" t="s">
        <v>3154</v>
      </c>
      <c r="D283" s="2" t="s">
        <v>1029</v>
      </c>
      <c r="E283" s="2">
        <v>53</v>
      </c>
      <c r="F283" s="2" t="s">
        <v>2307</v>
      </c>
      <c r="G283" s="2" t="s">
        <v>2308</v>
      </c>
      <c r="H283" s="2" t="s">
        <v>2168</v>
      </c>
      <c r="I283" s="4">
        <v>42855</v>
      </c>
      <c r="J283" s="2" t="s">
        <v>442</v>
      </c>
      <c r="K283" s="2">
        <v>30</v>
      </c>
      <c r="L283" s="2" t="str">
        <f t="shared" si="4"/>
        <v>insert into purchase_items (name, category, specification, unit, price, vendor, phone, origin, purchaser, purchasingDate, amount) values ('芝麻灰烧面', '石材', '200*200*20', '平米', 53, '信磊石材（王文水）', '185 0209 3068', '钟村', '陈村花湾城', '42855', 30);</v>
      </c>
    </row>
    <row r="284" spans="1:12" x14ac:dyDescent="0.15">
      <c r="A284" s="2" t="s">
        <v>3155</v>
      </c>
      <c r="B284" s="2" t="s">
        <v>3146</v>
      </c>
      <c r="C284" s="2" t="s">
        <v>3156</v>
      </c>
      <c r="D284" s="2" t="s">
        <v>1757</v>
      </c>
      <c r="E284" s="2">
        <v>53</v>
      </c>
      <c r="F284" s="2" t="s">
        <v>2307</v>
      </c>
      <c r="G284" s="2" t="s">
        <v>2308</v>
      </c>
      <c r="H284" s="2" t="s">
        <v>2168</v>
      </c>
      <c r="I284" s="4">
        <v>42947</v>
      </c>
      <c r="J284" s="2" t="s">
        <v>442</v>
      </c>
      <c r="K284" s="2">
        <v>9</v>
      </c>
      <c r="L284" s="2" t="str">
        <f t="shared" si="4"/>
        <v>insert into purchase_items (name, category, specification, unit, price, vendor, phone, origin, purchaser, purchasingDate, amount) values ('芝麻灰烧面', '石材', 'DABC3', '平方', 53, '信磊石材（王文水）', '185 0209 3068', '钟村', '陈村花湾城', '42947', 9);</v>
      </c>
    </row>
    <row r="285" spans="1:12" x14ac:dyDescent="0.15">
      <c r="A285" s="2" t="s">
        <v>3157</v>
      </c>
      <c r="B285" s="2" t="s">
        <v>3146</v>
      </c>
      <c r="C285" s="2" t="s">
        <v>3158</v>
      </c>
      <c r="D285" s="2" t="s">
        <v>2015</v>
      </c>
      <c r="E285" s="2">
        <v>78</v>
      </c>
      <c r="F285" s="2" t="s">
        <v>2307</v>
      </c>
      <c r="G285" s="2" t="s">
        <v>2308</v>
      </c>
      <c r="H285" s="2" t="s">
        <v>2168</v>
      </c>
      <c r="I285" s="4">
        <v>42855</v>
      </c>
      <c r="J285" s="2" t="s">
        <v>86</v>
      </c>
      <c r="K285" s="2">
        <v>9.4</v>
      </c>
      <c r="L285" s="2" t="str">
        <f t="shared" si="4"/>
        <v>insert into purchase_items (name, category, specification, unit, price, vendor, phone, origin, purchaser, purchasingDate, amount) values ('芝麻灰烧面', '石材', '300*200*50 157块', '平', 78, '信磊石材（王文水）', '185 0209 3068', '钟村', '江门售楼部', '42855', 9.4);</v>
      </c>
    </row>
    <row r="286" spans="1:12" x14ac:dyDescent="0.15">
      <c r="A286" s="2" t="s">
        <v>3159</v>
      </c>
      <c r="B286" s="2" t="s">
        <v>3146</v>
      </c>
      <c r="C286" s="2" t="s">
        <v>3160</v>
      </c>
      <c r="D286" s="2" t="s">
        <v>2015</v>
      </c>
      <c r="E286" s="2">
        <v>78</v>
      </c>
      <c r="F286" s="2" t="s">
        <v>2307</v>
      </c>
      <c r="G286" s="2" t="s">
        <v>2308</v>
      </c>
      <c r="H286" s="2" t="s">
        <v>2168</v>
      </c>
      <c r="I286" s="4">
        <v>42855</v>
      </c>
      <c r="J286" s="2" t="s">
        <v>86</v>
      </c>
      <c r="K286" s="2">
        <v>1.92</v>
      </c>
      <c r="L286" s="2" t="str">
        <f t="shared" si="4"/>
        <v>insert into purchase_items (name, category, specification, unit, price, vendor, phone, origin, purchaser, purchasingDate, amount) values ('芝麻灰烧面', '石材', '300*200*50 32块', '平', 78, '信磊石材（王文水）', '185 0209 3068', '钟村', '江门售楼部', '42855', 1.92);</v>
      </c>
    </row>
    <row r="287" spans="1:12" x14ac:dyDescent="0.15">
      <c r="A287" s="2" t="s">
        <v>3161</v>
      </c>
      <c r="B287" s="2" t="s">
        <v>3146</v>
      </c>
      <c r="C287" s="2" t="s">
        <v>3162</v>
      </c>
      <c r="D287" s="2" t="s">
        <v>2015</v>
      </c>
      <c r="E287" s="2">
        <v>78</v>
      </c>
      <c r="F287" s="2" t="s">
        <v>2307</v>
      </c>
      <c r="G287" s="2" t="s">
        <v>2308</v>
      </c>
      <c r="H287" s="2" t="s">
        <v>2168</v>
      </c>
      <c r="I287" s="4">
        <v>42855</v>
      </c>
      <c r="J287" s="2" t="s">
        <v>86</v>
      </c>
      <c r="K287" s="2">
        <v>23.58</v>
      </c>
      <c r="L287" s="2" t="str">
        <f t="shared" si="4"/>
        <v>insert into purchase_items (name, category, specification, unit, price, vendor, phone, origin, purchaser, purchasingDate, amount) values ('芝麻灰烧面', '石材', '300*300*50 262块', '平', 78, '信磊石材（王文水）', '185 0209 3068', '钟村', '江门售楼部', '42855', 23.58);</v>
      </c>
    </row>
    <row r="288" spans="1:12" x14ac:dyDescent="0.15">
      <c r="A288" s="2" t="s">
        <v>3163</v>
      </c>
      <c r="B288" s="2" t="s">
        <v>3146</v>
      </c>
      <c r="C288" s="2" t="s">
        <v>3164</v>
      </c>
      <c r="D288" s="2" t="s">
        <v>2015</v>
      </c>
      <c r="E288" s="2">
        <v>78</v>
      </c>
      <c r="F288" s="2" t="s">
        <v>2307</v>
      </c>
      <c r="G288" s="2" t="s">
        <v>2308</v>
      </c>
      <c r="H288" s="2" t="s">
        <v>2168</v>
      </c>
      <c r="I288" s="4">
        <v>42855</v>
      </c>
      <c r="J288" s="2" t="s">
        <v>86</v>
      </c>
      <c r="K288" s="2">
        <v>4.7699999999999996</v>
      </c>
      <c r="L288" s="2" t="str">
        <f t="shared" si="4"/>
        <v>insert into purchase_items (name, category, specification, unit, price, vendor, phone, origin, purchaser, purchasingDate, amount) values ('芝麻灰烧面', '石材', '300*300*50 53块', '平', 78, '信磊石材（王文水）', '185 0209 3068', '钟村', '江门售楼部', '42855', 4.77);</v>
      </c>
    </row>
    <row r="289" spans="1:12" x14ac:dyDescent="0.15">
      <c r="A289" s="2" t="s">
        <v>3165</v>
      </c>
      <c r="B289" s="2" t="s">
        <v>3146</v>
      </c>
      <c r="C289" s="2" t="s">
        <v>3166</v>
      </c>
      <c r="D289" s="2" t="s">
        <v>2015</v>
      </c>
      <c r="E289" s="2">
        <v>78</v>
      </c>
      <c r="F289" s="2" t="s">
        <v>2307</v>
      </c>
      <c r="G289" s="2" t="s">
        <v>2308</v>
      </c>
      <c r="H289" s="2" t="s">
        <v>2168</v>
      </c>
      <c r="I289" s="4">
        <v>42855</v>
      </c>
      <c r="J289" s="2" t="s">
        <v>86</v>
      </c>
      <c r="K289" s="2">
        <v>18.84</v>
      </c>
      <c r="L289" s="2" t="str">
        <f t="shared" si="4"/>
        <v>insert into purchase_items (name, category, specification, unit, price, vendor, phone, origin, purchaser, purchasingDate, amount) values ('芝麻灰烧面', '石材', '400*300*50 157块', '平', 78, '信磊石材（王文水）', '185 0209 3068', '钟村', '江门售楼部', '42855', 18.84);</v>
      </c>
    </row>
    <row r="290" spans="1:12" x14ac:dyDescent="0.15">
      <c r="A290" s="2" t="s">
        <v>3167</v>
      </c>
      <c r="B290" s="2" t="s">
        <v>3146</v>
      </c>
      <c r="C290" s="2" t="s">
        <v>3168</v>
      </c>
      <c r="D290" s="2" t="s">
        <v>2015</v>
      </c>
      <c r="E290" s="2">
        <v>78</v>
      </c>
      <c r="F290" s="2" t="s">
        <v>2307</v>
      </c>
      <c r="G290" s="2" t="s">
        <v>2308</v>
      </c>
      <c r="H290" s="2" t="s">
        <v>2168</v>
      </c>
      <c r="I290" s="4">
        <v>42855</v>
      </c>
      <c r="J290" s="2" t="s">
        <v>86</v>
      </c>
      <c r="K290" s="2">
        <v>3.84</v>
      </c>
      <c r="L290" s="2" t="str">
        <f t="shared" si="4"/>
        <v>insert into purchase_items (name, category, specification, unit, price, vendor, phone, origin, purchaser, purchasingDate, amount) values ('芝麻灰烧面', '石材', '400*300*50 32块', '平', 78, '信磊石材（王文水）', '185 0209 3068', '钟村', '江门售楼部', '42855', 3.84);</v>
      </c>
    </row>
    <row r="291" spans="1:12" x14ac:dyDescent="0.15">
      <c r="A291" s="2" t="s">
        <v>3169</v>
      </c>
      <c r="B291" s="2" t="s">
        <v>3146</v>
      </c>
      <c r="C291" s="2" t="s">
        <v>3170</v>
      </c>
      <c r="D291" s="2" t="s">
        <v>2015</v>
      </c>
      <c r="E291" s="2">
        <v>55</v>
      </c>
      <c r="F291" s="2" t="s">
        <v>2307</v>
      </c>
      <c r="G291" s="2" t="s">
        <v>2308</v>
      </c>
      <c r="H291" s="2" t="s">
        <v>2168</v>
      </c>
      <c r="I291" s="4">
        <v>42855</v>
      </c>
      <c r="J291" s="2" t="s">
        <v>86</v>
      </c>
      <c r="K291" s="2">
        <v>2.88</v>
      </c>
      <c r="L291" s="2" t="str">
        <f t="shared" si="4"/>
        <v>insert into purchase_items (name, category, specification, unit, price, vendor, phone, origin, purchaser, purchasingDate, amount) values ('芝麻灰烧面', '石材', '600*100*30 48块', '平', 55, '信磊石材（王文水）', '185 0209 3068', '钟村', '江门售楼部', '42855', 2.88);</v>
      </c>
    </row>
    <row r="292" spans="1:12" x14ac:dyDescent="0.15">
      <c r="A292" s="2" t="s">
        <v>3171</v>
      </c>
      <c r="B292" s="2" t="s">
        <v>3146</v>
      </c>
      <c r="C292" s="2" t="s">
        <v>3172</v>
      </c>
      <c r="D292" s="2" t="s">
        <v>2015</v>
      </c>
      <c r="E292" s="2">
        <v>55</v>
      </c>
      <c r="F292" s="2" t="s">
        <v>2307</v>
      </c>
      <c r="G292" s="2" t="s">
        <v>2308</v>
      </c>
      <c r="H292" s="2" t="s">
        <v>2168</v>
      </c>
      <c r="I292" s="4">
        <v>42855</v>
      </c>
      <c r="J292" s="2" t="s">
        <v>86</v>
      </c>
      <c r="K292" s="2">
        <v>0.54</v>
      </c>
      <c r="L292" s="2" t="str">
        <f t="shared" si="4"/>
        <v>insert into purchase_items (name, category, specification, unit, price, vendor, phone, origin, purchaser, purchasingDate, amount) values ('芝麻灰烧面', '石材', '600*100*30 9块', '平', 55, '信磊石材（王文水）', '185 0209 3068', '钟村', '江门售楼部', '42855', 0.54);</v>
      </c>
    </row>
    <row r="293" spans="1:12" x14ac:dyDescent="0.15">
      <c r="A293" s="2" t="s">
        <v>3173</v>
      </c>
      <c r="B293" s="2" t="s">
        <v>3146</v>
      </c>
      <c r="C293" s="2" t="s">
        <v>3174</v>
      </c>
      <c r="D293" s="2" t="s">
        <v>2015</v>
      </c>
      <c r="E293" s="2">
        <v>78</v>
      </c>
      <c r="F293" s="2" t="s">
        <v>2307</v>
      </c>
      <c r="G293" s="2" t="s">
        <v>2308</v>
      </c>
      <c r="H293" s="2" t="s">
        <v>2168</v>
      </c>
      <c r="I293" s="4">
        <v>42855</v>
      </c>
      <c r="J293" s="2" t="s">
        <v>86</v>
      </c>
      <c r="K293" s="2">
        <v>21.72</v>
      </c>
      <c r="L293" s="2" t="str">
        <f t="shared" si="4"/>
        <v>insert into purchase_items (name, category, specification, unit, price, vendor, phone, origin, purchaser, purchasingDate, amount) values ('芝麻灰烧面', '石材', '600*200*50 181块', '平', 78, '信磊石材（王文水）', '185 0209 3068', '钟村', '江门售楼部', '42855', 21.72);</v>
      </c>
    </row>
    <row r="294" spans="1:12" x14ac:dyDescent="0.15">
      <c r="A294" s="2" t="s">
        <v>3175</v>
      </c>
      <c r="B294" s="2" t="s">
        <v>3146</v>
      </c>
      <c r="C294" s="2" t="s">
        <v>3176</v>
      </c>
      <c r="D294" s="2" t="s">
        <v>2015</v>
      </c>
      <c r="E294" s="2">
        <v>78</v>
      </c>
      <c r="F294" s="2" t="s">
        <v>2307</v>
      </c>
      <c r="G294" s="2" t="s">
        <v>2308</v>
      </c>
      <c r="H294" s="2" t="s">
        <v>2168</v>
      </c>
      <c r="I294" s="4">
        <v>42855</v>
      </c>
      <c r="J294" s="2" t="s">
        <v>86</v>
      </c>
      <c r="K294" s="2">
        <v>8.52</v>
      </c>
      <c r="L294" s="2" t="str">
        <f t="shared" si="4"/>
        <v>insert into purchase_items (name, category, specification, unit, price, vendor, phone, origin, purchaser, purchasingDate, amount) values ('芝麻灰烧面', '石材', '600*200*50 71块', '平', 78, '信磊石材（王文水）', '185 0209 3068', '钟村', '江门售楼部', '42855', 8.52);</v>
      </c>
    </row>
    <row r="295" spans="1:12" x14ac:dyDescent="0.15">
      <c r="A295" s="2" t="s">
        <v>3177</v>
      </c>
      <c r="B295" s="2" t="s">
        <v>3146</v>
      </c>
      <c r="C295" s="2" t="s">
        <v>3178</v>
      </c>
      <c r="D295" s="2" t="s">
        <v>2015</v>
      </c>
      <c r="E295" s="2">
        <v>78</v>
      </c>
      <c r="F295" s="2" t="s">
        <v>2307</v>
      </c>
      <c r="G295" s="2" t="s">
        <v>2308</v>
      </c>
      <c r="H295" s="2" t="s">
        <v>2168</v>
      </c>
      <c r="I295" s="4">
        <v>42855</v>
      </c>
      <c r="J295" s="2" t="s">
        <v>86</v>
      </c>
      <c r="K295" s="2">
        <v>19.079999999999998</v>
      </c>
      <c r="L295" s="2" t="str">
        <f t="shared" si="4"/>
        <v>insert into purchase_items (name, category, specification, unit, price, vendor, phone, origin, purchaser, purchasingDate, amount) values ('芝麻灰烧面', '石材', '600*300*50 106块', '平', 78, '信磊石材（王文水）', '185 0209 3068', '钟村', '江门售楼部', '42855', 19.08);</v>
      </c>
    </row>
    <row r="296" spans="1:12" x14ac:dyDescent="0.15">
      <c r="A296" s="2" t="s">
        <v>3179</v>
      </c>
      <c r="B296" s="2" t="s">
        <v>3146</v>
      </c>
      <c r="C296" s="2" t="s">
        <v>3180</v>
      </c>
      <c r="D296" s="2" t="s">
        <v>2015</v>
      </c>
      <c r="E296" s="2">
        <v>78</v>
      </c>
      <c r="F296" s="2" t="s">
        <v>2307</v>
      </c>
      <c r="G296" s="2" t="s">
        <v>2308</v>
      </c>
      <c r="H296" s="2" t="s">
        <v>2168</v>
      </c>
      <c r="I296" s="4">
        <v>42855</v>
      </c>
      <c r="J296" s="2" t="s">
        <v>86</v>
      </c>
      <c r="K296" s="2">
        <v>94.32</v>
      </c>
      <c r="L296" s="2" t="str">
        <f t="shared" si="4"/>
        <v>insert into purchase_items (name, category, specification, unit, price, vendor, phone, origin, purchaser, purchasingDate, amount) values ('芝麻灰烧面', '石材', '600*300*50 524块', '平', 78, '信磊石材（王文水）', '185 0209 3068', '钟村', '江门售楼部', '42855', 94.32);</v>
      </c>
    </row>
    <row r="297" spans="1:12" x14ac:dyDescent="0.15">
      <c r="A297" s="2" t="s">
        <v>3181</v>
      </c>
      <c r="B297" s="2" t="s">
        <v>3146</v>
      </c>
      <c r="C297" s="2" t="s">
        <v>3182</v>
      </c>
      <c r="D297" s="2" t="s">
        <v>2015</v>
      </c>
      <c r="E297" s="2">
        <v>78</v>
      </c>
      <c r="F297" s="2" t="s">
        <v>2307</v>
      </c>
      <c r="G297" s="2" t="s">
        <v>2308</v>
      </c>
      <c r="H297" s="2" t="s">
        <v>2168</v>
      </c>
      <c r="I297" s="4">
        <v>42855</v>
      </c>
      <c r="J297" s="2" t="s">
        <v>86</v>
      </c>
      <c r="K297" s="2">
        <v>88.08</v>
      </c>
      <c r="L297" s="2" t="str">
        <f t="shared" si="4"/>
        <v>insert into purchase_items (name, category, specification, unit, price, vendor, phone, origin, purchaser, purchasingDate, amount) values ('芝麻灰烧面', '石材', '600*400*50 367块', '平', 78, '信磊石材（王文水）', '185 0209 3068', '钟村', '江门售楼部', '42855', 88.08);</v>
      </c>
    </row>
    <row r="298" spans="1:12" x14ac:dyDescent="0.15">
      <c r="A298" s="2" t="s">
        <v>3183</v>
      </c>
      <c r="B298" s="2" t="s">
        <v>3146</v>
      </c>
      <c r="C298" s="2" t="s">
        <v>3184</v>
      </c>
      <c r="D298" s="2" t="s">
        <v>2015</v>
      </c>
      <c r="E298" s="2">
        <v>78</v>
      </c>
      <c r="F298" s="2" t="s">
        <v>2307</v>
      </c>
      <c r="G298" s="2" t="s">
        <v>2308</v>
      </c>
      <c r="H298" s="2" t="s">
        <v>2168</v>
      </c>
      <c r="I298" s="4">
        <v>42855</v>
      </c>
      <c r="J298" s="2" t="s">
        <v>86</v>
      </c>
      <c r="K298" s="2">
        <v>17.760000000000002</v>
      </c>
      <c r="L298" s="2" t="str">
        <f t="shared" si="4"/>
        <v>insert into purchase_items (name, category, specification, unit, price, vendor, phone, origin, purchaser, purchasingDate, amount) values ('芝麻灰烧面', '石材', '600*400*50 74块', '平', 78, '信磊石材（王文水）', '185 0209 3068', '钟村', '江门售楼部', '42855', 17.76);</v>
      </c>
    </row>
    <row r="299" spans="1:12" x14ac:dyDescent="0.15">
      <c r="A299" s="2" t="s">
        <v>3185</v>
      </c>
      <c r="B299" s="2" t="s">
        <v>3146</v>
      </c>
      <c r="C299" s="2" t="s">
        <v>3186</v>
      </c>
      <c r="D299" s="2" t="s">
        <v>2015</v>
      </c>
      <c r="E299" s="2">
        <v>78</v>
      </c>
      <c r="F299" s="2" t="s">
        <v>2307</v>
      </c>
      <c r="G299" s="2" t="s">
        <v>2308</v>
      </c>
      <c r="H299" s="2" t="s">
        <v>2168</v>
      </c>
      <c r="I299" s="4">
        <v>42947</v>
      </c>
      <c r="J299" s="2" t="s">
        <v>86</v>
      </c>
      <c r="K299" s="2">
        <v>0.41599999999999998</v>
      </c>
      <c r="L299" s="2" t="str">
        <f t="shared" si="4"/>
        <v>insert into purchase_items (name, category, specification, unit, price, vendor, phone, origin, purchaser, purchasingDate, amount) values ('芝麻灰烧面', '石材', 'DABC4', '平', 78, '信磊石材（王文水）', '185 0209 3068', '钟村', '江门售楼部', '42947', 0.416);</v>
      </c>
    </row>
    <row r="300" spans="1:12" x14ac:dyDescent="0.15">
      <c r="A300" s="2" t="s">
        <v>3187</v>
      </c>
      <c r="B300" s="2" t="s">
        <v>3146</v>
      </c>
      <c r="C300" s="2" t="s">
        <v>3188</v>
      </c>
      <c r="D300" s="2" t="s">
        <v>2015</v>
      </c>
      <c r="E300" s="2">
        <v>48</v>
      </c>
      <c r="F300" s="2" t="s">
        <v>2307</v>
      </c>
      <c r="G300" s="2" t="s">
        <v>2308</v>
      </c>
      <c r="H300" s="2" t="s">
        <v>2168</v>
      </c>
      <c r="I300" s="4">
        <v>43100</v>
      </c>
      <c r="J300" s="2" t="s">
        <v>188</v>
      </c>
      <c r="K300" s="2">
        <v>148.80000000000001</v>
      </c>
      <c r="L300" s="2" t="str">
        <f t="shared" si="4"/>
        <v>insert into purchase_items (name, category, specification, unit, price, vendor, phone, origin, purchaser, purchasingDate, amount) values ('芝麻灰烧面', '石材', '300*200*20=2480块', '平', 48, '信磊石材（王文水）', '185 0209 3068', '钟村', '中山火炬', '43100', 148.8);</v>
      </c>
    </row>
    <row r="301" spans="1:12" x14ac:dyDescent="0.15">
      <c r="A301" s="2" t="s">
        <v>3189</v>
      </c>
      <c r="B301" s="2" t="s">
        <v>3146</v>
      </c>
      <c r="C301" s="2" t="s">
        <v>3190</v>
      </c>
      <c r="D301" s="2" t="s">
        <v>2015</v>
      </c>
      <c r="E301" s="2">
        <v>48</v>
      </c>
      <c r="F301" s="2" t="s">
        <v>2307</v>
      </c>
      <c r="G301" s="2" t="s">
        <v>2308</v>
      </c>
      <c r="H301" s="2" t="s">
        <v>2168</v>
      </c>
      <c r="I301" s="4">
        <v>43100</v>
      </c>
      <c r="J301" s="2" t="s">
        <v>188</v>
      </c>
      <c r="K301" s="2">
        <v>1.5</v>
      </c>
      <c r="L301" s="2" t="str">
        <f t="shared" si="4"/>
        <v>insert into purchase_items (name, category, specification, unit, price, vendor, phone, origin, purchaser, purchasingDate, amount) values ('芝麻灰烧面', '石材', '500*500*20=6块', '平', 48, '信磊石材（王文水）', '185 0209 3068', '钟村', '中山火炬', '43100', 1.5);</v>
      </c>
    </row>
    <row r="302" spans="1:12" x14ac:dyDescent="0.15">
      <c r="A302" s="2" t="s">
        <v>3191</v>
      </c>
      <c r="B302" s="2" t="s">
        <v>3146</v>
      </c>
      <c r="C302" s="2" t="s">
        <v>3192</v>
      </c>
      <c r="D302" s="2" t="s">
        <v>2015</v>
      </c>
      <c r="E302" s="2">
        <v>48</v>
      </c>
      <c r="F302" s="2" t="s">
        <v>2307</v>
      </c>
      <c r="G302" s="2" t="s">
        <v>2308</v>
      </c>
      <c r="H302" s="2" t="s">
        <v>2168</v>
      </c>
      <c r="I302" s="4">
        <v>43100</v>
      </c>
      <c r="J302" s="2" t="s">
        <v>188</v>
      </c>
      <c r="K302" s="2">
        <v>38.25</v>
      </c>
      <c r="L302" s="2" t="str">
        <f t="shared" si="4"/>
        <v>insert into purchase_items (name, category, specification, unit, price, vendor, phone, origin, purchaser, purchasingDate, amount) values ('芝麻灰烧面', '石材', '1000*450*20=85块', '平', 48, '信磊石材（王文水）', '185 0209 3068', '钟村', '中山火炬', '43100', 38.25);</v>
      </c>
    </row>
    <row r="303" spans="1:12" x14ac:dyDescent="0.15">
      <c r="A303" s="2" t="s">
        <v>3193</v>
      </c>
      <c r="B303" s="2" t="s">
        <v>3146</v>
      </c>
      <c r="C303" s="2" t="s">
        <v>3194</v>
      </c>
      <c r="D303" s="2" t="s">
        <v>2015</v>
      </c>
      <c r="E303" s="2">
        <v>48</v>
      </c>
      <c r="F303" s="2" t="s">
        <v>2307</v>
      </c>
      <c r="G303" s="2" t="s">
        <v>2308</v>
      </c>
      <c r="H303" s="2" t="s">
        <v>2168</v>
      </c>
      <c r="I303" s="4">
        <v>43100</v>
      </c>
      <c r="J303" s="2" t="s">
        <v>188</v>
      </c>
      <c r="K303" s="2">
        <v>7.4249999999999998</v>
      </c>
      <c r="L303" s="2" t="str">
        <f t="shared" si="4"/>
        <v>insert into purchase_items (name, category, specification, unit, price, vendor, phone, origin, purchaser, purchasingDate, amount) values ('芝麻灰烧面', '石材', '500*450*20=33块', '平', 48, '信磊石材（王文水）', '185 0209 3068', '钟村', '中山火炬', '43100', 7.425);</v>
      </c>
    </row>
    <row r="304" spans="1:12" x14ac:dyDescent="0.15">
      <c r="A304" s="2" t="s">
        <v>3195</v>
      </c>
      <c r="B304" s="2" t="s">
        <v>3146</v>
      </c>
      <c r="C304" s="2" t="s">
        <v>3196</v>
      </c>
      <c r="D304" s="2" t="s">
        <v>2015</v>
      </c>
      <c r="E304" s="2">
        <v>48</v>
      </c>
      <c r="F304" s="2" t="s">
        <v>2307</v>
      </c>
      <c r="G304" s="2" t="s">
        <v>2308</v>
      </c>
      <c r="H304" s="2" t="s">
        <v>2168</v>
      </c>
      <c r="I304" s="4">
        <v>43100</v>
      </c>
      <c r="J304" s="2" t="s">
        <v>188</v>
      </c>
      <c r="K304" s="2">
        <v>7</v>
      </c>
      <c r="L304" s="2" t="str">
        <f t="shared" si="4"/>
        <v>insert into purchase_items (name, category, specification, unit, price, vendor, phone, origin, purchaser, purchasingDate, amount) values ('芝麻灰烧面', '石材', '1000*350*20=20块', '平', 48, '信磊石材（王文水）', '185 0209 3068', '钟村', '中山火炬', '43100', 7);</v>
      </c>
    </row>
    <row r="305" spans="1:12" x14ac:dyDescent="0.15">
      <c r="A305" s="2" t="s">
        <v>3197</v>
      </c>
      <c r="B305" s="2" t="s">
        <v>3146</v>
      </c>
      <c r="C305" s="2" t="s">
        <v>3198</v>
      </c>
      <c r="D305" s="2" t="s">
        <v>2015</v>
      </c>
      <c r="E305" s="2">
        <v>48</v>
      </c>
      <c r="F305" s="2" t="s">
        <v>2307</v>
      </c>
      <c r="G305" s="2" t="s">
        <v>2308</v>
      </c>
      <c r="H305" s="2" t="s">
        <v>2168</v>
      </c>
      <c r="I305" s="4">
        <v>43100</v>
      </c>
      <c r="J305" s="2" t="s">
        <v>188</v>
      </c>
      <c r="K305" s="2">
        <v>0.36</v>
      </c>
      <c r="L305" s="2" t="str">
        <f t="shared" si="4"/>
        <v>insert into purchase_items (name, category, specification, unit, price, vendor, phone, origin, purchaser, purchasingDate, amount) values ('芝麻灰烧面', '石材', '500*360*20=2块', '平', 48, '信磊石材（王文水）', '185 0209 3068', '钟村', '中山火炬', '43100', 0.36);</v>
      </c>
    </row>
    <row r="306" spans="1:12" x14ac:dyDescent="0.15">
      <c r="A306" s="2" t="s">
        <v>3199</v>
      </c>
      <c r="B306" s="2" t="s">
        <v>3146</v>
      </c>
      <c r="C306" s="2" t="s">
        <v>3200</v>
      </c>
      <c r="D306" s="2" t="s">
        <v>2015</v>
      </c>
      <c r="E306" s="2">
        <v>48</v>
      </c>
      <c r="F306" s="2" t="s">
        <v>2307</v>
      </c>
      <c r="G306" s="2" t="s">
        <v>2308</v>
      </c>
      <c r="H306" s="2" t="s">
        <v>2168</v>
      </c>
      <c r="I306" s="4">
        <v>43100</v>
      </c>
      <c r="J306" s="2" t="s">
        <v>188</v>
      </c>
      <c r="K306" s="2">
        <v>2.52</v>
      </c>
      <c r="L306" s="2" t="str">
        <f t="shared" si="4"/>
        <v>insert into purchase_items (name, category, specification, unit, price, vendor, phone, origin, purchaser, purchasingDate, amount) values ('芝麻灰烧面', '石材', '1000*360*20=7块', '平', 48, '信磊石材（王文水）', '185 0209 3068', '钟村', '中山火炬', '43100', 2.52);</v>
      </c>
    </row>
    <row r="307" spans="1:12" x14ac:dyDescent="0.15">
      <c r="A307" s="2" t="s">
        <v>3201</v>
      </c>
      <c r="B307" s="2" t="s">
        <v>3146</v>
      </c>
      <c r="C307" s="2" t="s">
        <v>3202</v>
      </c>
      <c r="D307" s="2" t="s">
        <v>2015</v>
      </c>
      <c r="E307" s="2">
        <v>48</v>
      </c>
      <c r="F307" s="2" t="s">
        <v>2307</v>
      </c>
      <c r="G307" s="2" t="s">
        <v>2308</v>
      </c>
      <c r="H307" s="2" t="s">
        <v>2168</v>
      </c>
      <c r="I307" s="4">
        <v>43100</v>
      </c>
      <c r="J307" s="2" t="s">
        <v>188</v>
      </c>
      <c r="K307" s="2">
        <v>0.6</v>
      </c>
      <c r="L307" s="2" t="str">
        <f t="shared" si="4"/>
        <v>insert into purchase_items (name, category, specification, unit, price, vendor, phone, origin, purchaser, purchasingDate, amount) values ('芝麻灰烧面', '石材', '500*300*20=4块', '平', 48, '信磊石材（王文水）', '185 0209 3068', '钟村', '中山火炬', '43100', 0.6);</v>
      </c>
    </row>
    <row r="308" spans="1:12" x14ac:dyDescent="0.15">
      <c r="A308" s="2" t="s">
        <v>3203</v>
      </c>
      <c r="B308" s="2" t="s">
        <v>3146</v>
      </c>
      <c r="C308" s="2" t="s">
        <v>3204</v>
      </c>
      <c r="D308" s="2" t="s">
        <v>2015</v>
      </c>
      <c r="E308" s="2">
        <v>48</v>
      </c>
      <c r="F308" s="2" t="s">
        <v>2307</v>
      </c>
      <c r="G308" s="2" t="s">
        <v>2308</v>
      </c>
      <c r="H308" s="2" t="s">
        <v>2168</v>
      </c>
      <c r="I308" s="4">
        <v>43100</v>
      </c>
      <c r="J308" s="2" t="s">
        <v>188</v>
      </c>
      <c r="K308" s="2">
        <v>4.05</v>
      </c>
      <c r="L308" s="2" t="str">
        <f t="shared" si="4"/>
        <v>insert into purchase_items (name, category, specification, unit, price, vendor, phone, origin, purchaser, purchasingDate, amount) values ('芝麻灰烧面', '石材', '750*300*20=18块', '平', 48, '信磊石材（王文水）', '185 0209 3068', '钟村', '中山火炬', '43100', 4.05);</v>
      </c>
    </row>
    <row r="309" spans="1:12" x14ac:dyDescent="0.15">
      <c r="A309" s="2" t="s">
        <v>3205</v>
      </c>
      <c r="B309" s="2" t="s">
        <v>3146</v>
      </c>
      <c r="C309" s="2" t="s">
        <v>3206</v>
      </c>
      <c r="D309" s="2" t="s">
        <v>2015</v>
      </c>
      <c r="E309" s="2">
        <v>48</v>
      </c>
      <c r="F309" s="2" t="s">
        <v>2307</v>
      </c>
      <c r="G309" s="2" t="s">
        <v>2308</v>
      </c>
      <c r="H309" s="2" t="s">
        <v>2168</v>
      </c>
      <c r="I309" s="4">
        <v>43100</v>
      </c>
      <c r="J309" s="2" t="s">
        <v>188</v>
      </c>
      <c r="K309" s="2">
        <v>11.25</v>
      </c>
      <c r="L309" s="2" t="str">
        <f t="shared" si="4"/>
        <v>insert into purchase_items (name, category, specification, unit, price, vendor, phone, origin, purchaser, purchasingDate, amount) values ('芝麻灰烧面', '石材', '625*300*20=60块', '平', 48, '信磊石材（王文水）', '185 0209 3068', '钟村', '中山火炬', '43100', 11.25);</v>
      </c>
    </row>
    <row r="310" spans="1:12" x14ac:dyDescent="0.15">
      <c r="A310" s="2" t="s">
        <v>3207</v>
      </c>
      <c r="B310" s="2" t="s">
        <v>3146</v>
      </c>
      <c r="C310" s="2" t="s">
        <v>3208</v>
      </c>
      <c r="D310" s="2" t="s">
        <v>2015</v>
      </c>
      <c r="E310" s="2">
        <v>48</v>
      </c>
      <c r="F310" s="2" t="s">
        <v>2307</v>
      </c>
      <c r="G310" s="2" t="s">
        <v>2308</v>
      </c>
      <c r="H310" s="2" t="s">
        <v>2168</v>
      </c>
      <c r="I310" s="4">
        <v>43100</v>
      </c>
      <c r="J310" s="2" t="s">
        <v>188</v>
      </c>
      <c r="K310" s="2">
        <v>9.9</v>
      </c>
      <c r="L310" s="2" t="str">
        <f t="shared" si="4"/>
        <v>insert into purchase_items (name, category, specification, unit, price, vendor, phone, origin, purchaser, purchasingDate, amount) values ('芝麻灰烧面', '石材', '600*550*20=30块', '平', 48, '信磊石材（王文水）', '185 0209 3068', '钟村', '中山火炬', '43100', 9.9);</v>
      </c>
    </row>
    <row r="311" spans="1:12" x14ac:dyDescent="0.15">
      <c r="A311" s="2" t="s">
        <v>3209</v>
      </c>
      <c r="B311" s="2" t="s">
        <v>3146</v>
      </c>
      <c r="C311" s="2" t="s">
        <v>3210</v>
      </c>
      <c r="D311" s="2" t="s">
        <v>2015</v>
      </c>
      <c r="E311" s="2">
        <v>48</v>
      </c>
      <c r="F311" s="2" t="s">
        <v>2307</v>
      </c>
      <c r="G311" s="2" t="s">
        <v>2308</v>
      </c>
      <c r="H311" s="2" t="s">
        <v>2168</v>
      </c>
      <c r="I311" s="4">
        <v>43100</v>
      </c>
      <c r="J311" s="2" t="s">
        <v>188</v>
      </c>
      <c r="K311" s="2">
        <v>64.8</v>
      </c>
      <c r="L311" s="2" t="str">
        <f t="shared" si="4"/>
        <v>insert into purchase_items (name, category, specification, unit, price, vendor, phone, origin, purchaser, purchasingDate, amount) values ('芝麻灰烧面', '石材', '300*300*20=720块', '平', 48, '信磊石材（王文水）', '185 0209 3068', '钟村', '中山火炬', '43100', 64.8);</v>
      </c>
    </row>
    <row r="312" spans="1:12" x14ac:dyDescent="0.15">
      <c r="A312" s="2">
        <v>6020</v>
      </c>
      <c r="B312" s="2" t="s">
        <v>3211</v>
      </c>
      <c r="C312" s="2" t="s">
        <v>3061</v>
      </c>
      <c r="D312" s="2" t="s">
        <v>2015</v>
      </c>
      <c r="E312" s="2">
        <v>97</v>
      </c>
      <c r="F312" s="2" t="s">
        <v>2307</v>
      </c>
      <c r="G312" s="2" t="s">
        <v>2308</v>
      </c>
      <c r="H312" s="2" t="s">
        <v>2168</v>
      </c>
      <c r="I312" s="4">
        <v>43100</v>
      </c>
      <c r="J312" s="2" t="s">
        <v>1272</v>
      </c>
      <c r="K312" s="2">
        <v>237.6</v>
      </c>
      <c r="L312" s="2" t="str">
        <f t="shared" si="4"/>
        <v>insert into purchase_items (name, category, specification, unit, price, vendor, phone, origin, purchaser, purchasingDate, amount) values ('芝麻灰荔面', '石材', '300*150*50=5280块', '平', 97, '信磊石材（王文水）', '185 0209 3068', '钟村', '财富中心', '43100', 237.6);</v>
      </c>
    </row>
    <row r="313" spans="1:12" x14ac:dyDescent="0.15">
      <c r="A313" s="2" t="s">
        <v>3212</v>
      </c>
      <c r="B313" s="2" t="s">
        <v>3211</v>
      </c>
      <c r="C313" s="2" t="s">
        <v>3213</v>
      </c>
      <c r="D313" s="2" t="s">
        <v>2015</v>
      </c>
      <c r="E313" s="2">
        <v>97</v>
      </c>
      <c r="F313" s="2" t="s">
        <v>2307</v>
      </c>
      <c r="G313" s="2" t="s">
        <v>2308</v>
      </c>
      <c r="H313" s="2" t="s">
        <v>2168</v>
      </c>
      <c r="I313" s="4">
        <v>43100</v>
      </c>
      <c r="J313" s="2" t="s">
        <v>1272</v>
      </c>
      <c r="K313" s="2">
        <v>63.36</v>
      </c>
      <c r="L313" s="2" t="str">
        <f t="shared" si="4"/>
        <v>insert into purchase_items (name, category, specification, unit, price, vendor, phone, origin, purchaser, purchasingDate, amount) values ('芝麻灰荔面', '石材', '300*60*50=3520块', '平', 97, '信磊石材（王文水）', '185 0209 3068', '钟村', '财富中心', '43100', 63.36);</v>
      </c>
    </row>
    <row r="314" spans="1:12" x14ac:dyDescent="0.15">
      <c r="A314" s="2" t="s">
        <v>3214</v>
      </c>
      <c r="B314" s="2" t="s">
        <v>3211</v>
      </c>
      <c r="C314" s="2" t="s">
        <v>3215</v>
      </c>
      <c r="D314" s="2" t="s">
        <v>2015</v>
      </c>
      <c r="E314" s="2">
        <v>97</v>
      </c>
      <c r="F314" s="2" t="s">
        <v>2307</v>
      </c>
      <c r="G314" s="2" t="s">
        <v>2308</v>
      </c>
      <c r="H314" s="2" t="s">
        <v>2168</v>
      </c>
      <c r="I314" s="4">
        <v>43100</v>
      </c>
      <c r="J314" s="2" t="s">
        <v>1272</v>
      </c>
      <c r="K314" s="2">
        <v>47.52</v>
      </c>
      <c r="L314" s="2" t="str">
        <f t="shared" si="4"/>
        <v>insert into purchase_items (name, category, specification, unit, price, vendor, phone, origin, purchaser, purchasingDate, amount) values ('芝麻灰荔面', '石材', '300*150*50=1056块', '平', 97, '信磊石材（王文水）', '185 0209 3068', '钟村', '财富中心', '43100', 47.52);</v>
      </c>
    </row>
    <row r="315" spans="1:12" x14ac:dyDescent="0.15">
      <c r="A315" s="2" t="s">
        <v>3216</v>
      </c>
      <c r="B315" s="2" t="s">
        <v>3211</v>
      </c>
      <c r="C315" s="2" t="s">
        <v>3217</v>
      </c>
      <c r="D315" s="2" t="s">
        <v>2015</v>
      </c>
      <c r="E315" s="2">
        <v>97</v>
      </c>
      <c r="F315" s="2" t="s">
        <v>2307</v>
      </c>
      <c r="G315" s="2" t="s">
        <v>2308</v>
      </c>
      <c r="H315" s="2" t="s">
        <v>2168</v>
      </c>
      <c r="I315" s="4">
        <v>43100</v>
      </c>
      <c r="J315" s="2" t="s">
        <v>1272</v>
      </c>
      <c r="K315" s="2">
        <v>166.32</v>
      </c>
      <c r="L315" s="2" t="str">
        <f t="shared" si="4"/>
        <v>insert into purchase_items (name, category, specification, unit, price, vendor, phone, origin, purchaser, purchasingDate, amount) values ('芝麻灰荔面', '石材', '300*150*50=3696块', '平', 97, '信磊石材（王文水）', '185 0209 3068', '钟村', '财富中心', '43100', 166.32);</v>
      </c>
    </row>
    <row r="316" spans="1:12" x14ac:dyDescent="0.15">
      <c r="A316" s="2" t="s">
        <v>3218</v>
      </c>
      <c r="B316" s="2" t="s">
        <v>3211</v>
      </c>
      <c r="C316" s="2" t="s">
        <v>3219</v>
      </c>
      <c r="D316" s="2" t="s">
        <v>1753</v>
      </c>
      <c r="E316" s="2">
        <v>90</v>
      </c>
      <c r="F316" s="2" t="s">
        <v>2307</v>
      </c>
      <c r="G316" s="2" t="s">
        <v>2308</v>
      </c>
      <c r="H316" s="2" t="s">
        <v>2168</v>
      </c>
      <c r="I316" s="4">
        <v>43100</v>
      </c>
      <c r="J316" s="2" t="s">
        <v>1272</v>
      </c>
      <c r="K316" s="2">
        <v>69</v>
      </c>
      <c r="L316" s="2" t="str">
        <f t="shared" si="4"/>
        <v>insert into purchase_items (name, category, specification, unit, price, vendor, phone, origin, purchaser, purchasingDate, amount) values ('芝麻灰荔面', '石材', '路牙石', '米', 90, '信磊石材（王文水）', '185 0209 3068', '钟村', '财富中心', '43100', 69);</v>
      </c>
    </row>
    <row r="317" spans="1:12" x14ac:dyDescent="0.15">
      <c r="A317" s="2" t="s">
        <v>3220</v>
      </c>
      <c r="B317" s="2" t="s">
        <v>3211</v>
      </c>
      <c r="C317" s="2" t="s">
        <v>3215</v>
      </c>
      <c r="D317" s="2" t="s">
        <v>2015</v>
      </c>
      <c r="E317" s="2">
        <v>97</v>
      </c>
      <c r="F317" s="2" t="s">
        <v>2307</v>
      </c>
      <c r="G317" s="2" t="s">
        <v>2308</v>
      </c>
      <c r="H317" s="2" t="s">
        <v>2168</v>
      </c>
      <c r="I317" s="4">
        <v>43100</v>
      </c>
      <c r="J317" s="2" t="s">
        <v>1272</v>
      </c>
      <c r="K317" s="2">
        <v>47.52</v>
      </c>
      <c r="L317" s="2" t="str">
        <f t="shared" si="4"/>
        <v>insert into purchase_items (name, category, specification, unit, price, vendor, phone, origin, purchaser, purchasingDate, amount) values ('芝麻灰荔面', '石材', '300*150*50=1056块', '平', 97, '信磊石材（王文水）', '185 0209 3068', '钟村', '财富中心', '43100', 47.52);</v>
      </c>
    </row>
    <row r="318" spans="1:12" x14ac:dyDescent="0.15">
      <c r="A318" s="2" t="s">
        <v>3221</v>
      </c>
      <c r="B318" s="2" t="s">
        <v>3211</v>
      </c>
      <c r="C318" s="2" t="s">
        <v>3222</v>
      </c>
      <c r="D318" s="2" t="s">
        <v>2015</v>
      </c>
      <c r="E318" s="2">
        <v>97</v>
      </c>
      <c r="F318" s="2" t="s">
        <v>2307</v>
      </c>
      <c r="G318" s="2" t="s">
        <v>2308</v>
      </c>
      <c r="H318" s="2" t="s">
        <v>2168</v>
      </c>
      <c r="I318" s="4">
        <v>43100</v>
      </c>
      <c r="J318" s="2" t="s">
        <v>1272</v>
      </c>
      <c r="K318" s="2">
        <v>190.08</v>
      </c>
      <c r="L318" s="2" t="str">
        <f t="shared" si="4"/>
        <v>insert into purchase_items (name, category, specification, unit, price, vendor, phone, origin, purchaser, purchasingDate, amount) values ('芝麻灰荔面', '石材', '300*150*50=4224块', '平', 97, '信磊石材（王文水）', '185 0209 3068', '钟村', '财富中心', '43100', 190.08);</v>
      </c>
    </row>
    <row r="319" spans="1:12" x14ac:dyDescent="0.15">
      <c r="A319" s="2" t="s">
        <v>3223</v>
      </c>
      <c r="B319" s="2" t="s">
        <v>3211</v>
      </c>
      <c r="C319" s="2" t="s">
        <v>3224</v>
      </c>
      <c r="D319" s="2" t="s">
        <v>2015</v>
      </c>
      <c r="E319" s="2">
        <v>97</v>
      </c>
      <c r="F319" s="2" t="s">
        <v>2307</v>
      </c>
      <c r="G319" s="2" t="s">
        <v>2308</v>
      </c>
      <c r="H319" s="2" t="s">
        <v>2168</v>
      </c>
      <c r="I319" s="4">
        <v>43100</v>
      </c>
      <c r="J319" s="2" t="s">
        <v>1272</v>
      </c>
      <c r="K319" s="2">
        <v>237.6</v>
      </c>
      <c r="L319" s="2" t="str">
        <f t="shared" si="4"/>
        <v>insert into purchase_items (name, category, specification, unit, price, vendor, phone, origin, purchaser, purchasingDate, amount) values ('芝麻灰荔面', '石材', 'DABC5', '平', 97, '信磊石材（王文水）', '185 0209 3068', '钟村', '财富中心', '43100', 237.6);</v>
      </c>
    </row>
    <row r="320" spans="1:12" x14ac:dyDescent="0.15">
      <c r="A320" s="2" t="s">
        <v>3225</v>
      </c>
      <c r="B320" s="2" t="s">
        <v>3211</v>
      </c>
      <c r="C320" s="2" t="s">
        <v>3226</v>
      </c>
      <c r="D320" s="2" t="s">
        <v>2015</v>
      </c>
      <c r="E320" s="2">
        <v>97</v>
      </c>
      <c r="F320" s="2" t="s">
        <v>2307</v>
      </c>
      <c r="G320" s="2" t="s">
        <v>2308</v>
      </c>
      <c r="H320" s="2" t="s">
        <v>2168</v>
      </c>
      <c r="I320" s="4">
        <v>43100</v>
      </c>
      <c r="J320" s="2" t="s">
        <v>1272</v>
      </c>
      <c r="K320" s="2">
        <v>47.52</v>
      </c>
      <c r="L320" s="2" t="str">
        <f t="shared" si="4"/>
        <v>insert into purchase_items (name, category, specification, unit, price, vendor, phone, origin, purchaser, purchasingDate, amount) values ('芝麻灰荔面', '石材', '300*60*50=2640块', '平', 97, '信磊石材（王文水）', '185 0209 3068', '钟村', '财富中心', '43100', 47.52);</v>
      </c>
    </row>
    <row r="321" spans="1:12" x14ac:dyDescent="0.15">
      <c r="A321" s="2" t="s">
        <v>3227</v>
      </c>
      <c r="B321" s="2" t="s">
        <v>3211</v>
      </c>
      <c r="C321" s="2" t="s">
        <v>3228</v>
      </c>
      <c r="D321" s="2" t="s">
        <v>2015</v>
      </c>
      <c r="E321" s="2">
        <v>97</v>
      </c>
      <c r="F321" s="2" t="s">
        <v>2307</v>
      </c>
      <c r="G321" s="2" t="s">
        <v>2308</v>
      </c>
      <c r="H321" s="2" t="s">
        <v>2168</v>
      </c>
      <c r="I321" s="4">
        <v>43100</v>
      </c>
      <c r="J321" s="2" t="s">
        <v>1272</v>
      </c>
      <c r="K321" s="2">
        <v>213.84</v>
      </c>
      <c r="L321" s="2" t="str">
        <f t="shared" si="4"/>
        <v>insert into purchase_items (name, category, specification, unit, price, vendor, phone, origin, purchaser, purchasingDate, amount) values ('芝麻灰荔面', '石材', '300*150*50=4752块', '平', 97, '信磊石材（王文水）', '185 0209 3068', '钟村', '财富中心', '43100', 213.84);</v>
      </c>
    </row>
    <row r="322" spans="1:12" x14ac:dyDescent="0.15">
      <c r="A322" s="2" t="s">
        <v>3229</v>
      </c>
      <c r="B322" s="2" t="s">
        <v>3211</v>
      </c>
      <c r="C322" s="2" t="s">
        <v>3230</v>
      </c>
      <c r="D322" s="2" t="s">
        <v>2015</v>
      </c>
      <c r="E322" s="2">
        <v>85</v>
      </c>
      <c r="F322" s="2" t="s">
        <v>2307</v>
      </c>
      <c r="G322" s="2" t="s">
        <v>2308</v>
      </c>
      <c r="H322" s="2" t="s">
        <v>2168</v>
      </c>
      <c r="I322" s="4">
        <v>43100</v>
      </c>
      <c r="J322" s="2" t="s">
        <v>1272</v>
      </c>
      <c r="K322" s="2">
        <v>0.18</v>
      </c>
      <c r="L322" s="2" t="str">
        <f t="shared" si="4"/>
        <v>insert into purchase_items (name, category, specification, unit, price, vendor, phone, origin, purchaser, purchasingDate, amount) values ('芝麻灰荔面', '石材', '300*60*25=10块', '平', 85, '信磊石材（王文水）', '185 0209 3068', '钟村', '财富中心', '43100', 0.18);</v>
      </c>
    </row>
    <row r="323" spans="1:12" x14ac:dyDescent="0.15">
      <c r="A323" s="2" t="s">
        <v>3231</v>
      </c>
      <c r="B323" s="2" t="s">
        <v>3211</v>
      </c>
      <c r="C323" s="2" t="s">
        <v>3232</v>
      </c>
      <c r="D323" s="2" t="s">
        <v>2015</v>
      </c>
      <c r="E323" s="2">
        <v>85</v>
      </c>
      <c r="F323" s="2" t="s">
        <v>2307</v>
      </c>
      <c r="G323" s="2" t="s">
        <v>2308</v>
      </c>
      <c r="H323" s="2" t="s">
        <v>2168</v>
      </c>
      <c r="I323" s="4">
        <v>43100</v>
      </c>
      <c r="J323" s="2" t="s">
        <v>1272</v>
      </c>
      <c r="K323" s="2">
        <v>1.665</v>
      </c>
      <c r="L323" s="2" t="str">
        <f t="shared" si="4"/>
        <v>insert into purchase_items (name, category, specification, unit, price, vendor, phone, origin, purchaser, purchasingDate, amount) values ('芝麻灰荔面', '石材', '300*150*25=37块', '平', 85, '信磊石材（王文水）', '185 0209 3068', '钟村', '财富中心', '43100', 1.665);</v>
      </c>
    </row>
    <row r="324" spans="1:12" x14ac:dyDescent="0.15">
      <c r="A324" s="2" t="s">
        <v>3233</v>
      </c>
      <c r="B324" s="2" t="s">
        <v>3211</v>
      </c>
      <c r="C324" s="2" t="s">
        <v>3234</v>
      </c>
      <c r="D324" s="2" t="s">
        <v>2015</v>
      </c>
      <c r="E324" s="2">
        <v>165</v>
      </c>
      <c r="F324" s="2" t="s">
        <v>2307</v>
      </c>
      <c r="G324" s="2" t="s">
        <v>2308</v>
      </c>
      <c r="H324" s="2" t="s">
        <v>2168</v>
      </c>
      <c r="I324" s="4">
        <v>43100</v>
      </c>
      <c r="J324" s="2" t="s">
        <v>188</v>
      </c>
      <c r="K324" s="2">
        <v>171.6</v>
      </c>
      <c r="L324" s="2" t="str">
        <f t="shared" ref="L324:L387" si="5">CONCATENATE($M$2,"'",B324,$L$2,$B$2,$L$2,C324,$L$2,D324,"', ",E324,", '",F324,$L$2,G324,$L$2,H324,$L$2,J324,$L$2,I324,"', ",K324,");")</f>
        <v>insert into purchase_items (name, category, specification, unit, price, vendor, phone, origin, purchaser, purchasingDate, amount) values ('芝麻灰荔面', '石材', '600*300*150=286块', '平', 165, '信磊石材（王文水）', '185 0209 3068', '钟村', '中山火炬', '43100', 171.6);</v>
      </c>
    </row>
    <row r="325" spans="1:12" x14ac:dyDescent="0.15">
      <c r="A325" s="2" t="s">
        <v>3235</v>
      </c>
      <c r="B325" s="2" t="s">
        <v>3211</v>
      </c>
      <c r="C325" s="2" t="s">
        <v>3236</v>
      </c>
      <c r="D325" s="2" t="s">
        <v>2015</v>
      </c>
      <c r="E325" s="2">
        <v>165</v>
      </c>
      <c r="F325" s="2" t="s">
        <v>2307</v>
      </c>
      <c r="G325" s="2" t="s">
        <v>2308</v>
      </c>
      <c r="H325" s="2" t="s">
        <v>2168</v>
      </c>
      <c r="I325" s="4">
        <v>43100</v>
      </c>
      <c r="J325" s="2" t="s">
        <v>188</v>
      </c>
      <c r="K325" s="2">
        <v>10.199999999999999</v>
      </c>
      <c r="L325" s="2" t="str">
        <f t="shared" si="5"/>
        <v>insert into purchase_items (name, category, specification, unit, price, vendor, phone, origin, purchaser, purchasingDate, amount) values ('芝麻灰荔面', '石材', '300*300*150=34块', '平', 165, '信磊石材（王文水）', '185 0209 3068', '钟村', '中山火炬', '43100', 10.2);</v>
      </c>
    </row>
    <row r="326" spans="1:12" x14ac:dyDescent="0.15">
      <c r="A326" s="2" t="s">
        <v>3237</v>
      </c>
      <c r="B326" s="2" t="s">
        <v>3211</v>
      </c>
      <c r="C326" s="2" t="s">
        <v>3238</v>
      </c>
      <c r="D326" s="2" t="s">
        <v>2015</v>
      </c>
      <c r="E326" s="2">
        <v>70</v>
      </c>
      <c r="F326" s="2" t="s">
        <v>2307</v>
      </c>
      <c r="G326" s="2" t="s">
        <v>2308</v>
      </c>
      <c r="H326" s="2" t="s">
        <v>2168</v>
      </c>
      <c r="I326" s="4">
        <v>43100</v>
      </c>
      <c r="J326" s="2" t="s">
        <v>188</v>
      </c>
      <c r="K326" s="2">
        <v>495</v>
      </c>
      <c r="L326" s="2" t="str">
        <f t="shared" si="5"/>
        <v>insert into purchase_items (name, category, specification, unit, price, vendor, phone, origin, purchaser, purchasingDate, amount) values ('芝麻灰荔面', '石材', '300*300*30=5500块', '平', 70, '信磊石材（王文水）', '185 0209 3068', '钟村', '中山火炬', '43100', 495);</v>
      </c>
    </row>
    <row r="327" spans="1:12" x14ac:dyDescent="0.15">
      <c r="A327" s="2" t="s">
        <v>3239</v>
      </c>
      <c r="B327" s="2" t="s">
        <v>3211</v>
      </c>
      <c r="C327" s="2" t="s">
        <v>3240</v>
      </c>
      <c r="D327" s="2" t="s">
        <v>2015</v>
      </c>
      <c r="E327" s="2">
        <v>70</v>
      </c>
      <c r="F327" s="2" t="s">
        <v>2307</v>
      </c>
      <c r="G327" s="2" t="s">
        <v>2308</v>
      </c>
      <c r="H327" s="2" t="s">
        <v>2168</v>
      </c>
      <c r="I327" s="4">
        <v>43100</v>
      </c>
      <c r="J327" s="2" t="s">
        <v>188</v>
      </c>
      <c r="K327" s="2">
        <v>168.6</v>
      </c>
      <c r="L327" s="2" t="str">
        <f t="shared" si="5"/>
        <v>insert into purchase_items (name, category, specification, unit, price, vendor, phone, origin, purchaser, purchasingDate, amount) values ('芝麻灰荔面', '石材', '300*200*30=1210块', '平', 70, '信磊石材（王文水）', '185 0209 3068', '钟村', '中山火炬', '43100', 168.6);</v>
      </c>
    </row>
    <row r="328" spans="1:12" x14ac:dyDescent="0.15">
      <c r="A328" s="2" t="s">
        <v>3241</v>
      </c>
      <c r="B328" s="2" t="s">
        <v>3211</v>
      </c>
      <c r="C328" s="2" t="s">
        <v>3242</v>
      </c>
      <c r="D328" s="2" t="s">
        <v>2015</v>
      </c>
      <c r="E328" s="2">
        <v>75</v>
      </c>
      <c r="F328" s="2" t="s">
        <v>2307</v>
      </c>
      <c r="G328" s="2" t="s">
        <v>2308</v>
      </c>
      <c r="H328" s="2" t="s">
        <v>2168</v>
      </c>
      <c r="I328" s="4">
        <v>43100</v>
      </c>
      <c r="J328" s="2" t="s">
        <v>188</v>
      </c>
      <c r="K328" s="2">
        <v>9.6</v>
      </c>
      <c r="L328" s="2" t="str">
        <f t="shared" si="5"/>
        <v>insert into purchase_items (name, category, specification, unit, price, vendor, phone, origin, purchaser, purchasingDate, amount) values ('芝麻灰荔面', '石材', '小规格600*200*30=80块', '平', 75, '信磊石材（王文水）', '185 0209 3068', '钟村', '中山火炬', '43100', 9.6);</v>
      </c>
    </row>
    <row r="329" spans="1:12" x14ac:dyDescent="0.15">
      <c r="A329" s="2" t="s">
        <v>3243</v>
      </c>
      <c r="B329" s="2" t="s">
        <v>3211</v>
      </c>
      <c r="C329" s="2" t="s">
        <v>3244</v>
      </c>
      <c r="D329" s="2" t="s">
        <v>2015</v>
      </c>
      <c r="E329" s="2">
        <v>75</v>
      </c>
      <c r="F329" s="2" t="s">
        <v>2307</v>
      </c>
      <c r="G329" s="2" t="s">
        <v>2308</v>
      </c>
      <c r="H329" s="2" t="s">
        <v>2168</v>
      </c>
      <c r="I329" s="4">
        <v>43100</v>
      </c>
      <c r="J329" s="2" t="s">
        <v>188</v>
      </c>
      <c r="K329" s="2">
        <v>264</v>
      </c>
      <c r="L329" s="2" t="str">
        <f t="shared" si="5"/>
        <v>insert into purchase_items (name, category, specification, unit, price, vendor, phone, origin, purchaser, purchasingDate, amount) values ('芝麻灰荔面', '石材', '200*200*30=6600块', '平', 75, '信磊石材（王文水）', '185 0209 3068', '钟村', '中山火炬', '43100', 264);</v>
      </c>
    </row>
    <row r="330" spans="1:12" x14ac:dyDescent="0.15">
      <c r="A330" s="2" t="s">
        <v>3245</v>
      </c>
      <c r="B330" s="2" t="s">
        <v>3211</v>
      </c>
      <c r="C330" s="2" t="s">
        <v>3246</v>
      </c>
      <c r="D330" s="2" t="s">
        <v>2015</v>
      </c>
      <c r="E330" s="2">
        <v>75</v>
      </c>
      <c r="F330" s="2" t="s">
        <v>2307</v>
      </c>
      <c r="G330" s="2" t="s">
        <v>2308</v>
      </c>
      <c r="H330" s="2" t="s">
        <v>2168</v>
      </c>
      <c r="I330" s="4">
        <v>43100</v>
      </c>
      <c r="J330" s="2" t="s">
        <v>188</v>
      </c>
      <c r="K330" s="2">
        <v>82.17</v>
      </c>
      <c r="L330" s="2" t="str">
        <f t="shared" si="5"/>
        <v>insert into purchase_items (name, category, specification, unit, price, vendor, phone, origin, purchaser, purchasingDate, amount) values ('芝麻灰荔面', '石材', '300*100*30=2739块', '平', 75, '信磊石材（王文水）', '185 0209 3068', '钟村', '中山火炬', '43100', 82.17);</v>
      </c>
    </row>
    <row r="331" spans="1:12" x14ac:dyDescent="0.15">
      <c r="A331" s="2">
        <v>6021</v>
      </c>
      <c r="B331" s="2" t="s">
        <v>3247</v>
      </c>
      <c r="C331" s="2" t="s">
        <v>3248</v>
      </c>
      <c r="D331" s="2" t="s">
        <v>2015</v>
      </c>
      <c r="E331" s="2">
        <v>165</v>
      </c>
      <c r="F331" s="2" t="s">
        <v>2307</v>
      </c>
      <c r="G331" s="2" t="s">
        <v>2308</v>
      </c>
      <c r="H331" s="2" t="s">
        <v>2168</v>
      </c>
      <c r="I331" s="4">
        <v>43100</v>
      </c>
      <c r="J331" s="2" t="s">
        <v>1272</v>
      </c>
      <c r="K331" s="2">
        <v>13.8</v>
      </c>
      <c r="L331" s="2" t="str">
        <f t="shared" si="5"/>
        <v>insert into purchase_items (name, category, specification, unit, price, vendor, phone, origin, purchaser, purchasingDate, amount) values ('芝麻灰光面', '石材', '400*300*80=1块', '平', 165, '信磊石材（王文水）', '185 0209 3068', '钟村', '财富中心', '43100', 13.8);</v>
      </c>
    </row>
    <row r="332" spans="1:12" x14ac:dyDescent="0.15">
      <c r="A332" s="2" t="s">
        <v>3249</v>
      </c>
      <c r="B332" s="2" t="s">
        <v>3247</v>
      </c>
      <c r="C332" s="2" t="s">
        <v>3250</v>
      </c>
      <c r="D332" s="2" t="s">
        <v>1753</v>
      </c>
      <c r="E332" s="2">
        <v>20</v>
      </c>
      <c r="F332" s="2" t="s">
        <v>2307</v>
      </c>
      <c r="G332" s="2" t="s">
        <v>2308</v>
      </c>
      <c r="H332" s="2" t="s">
        <v>2168</v>
      </c>
      <c r="I332" s="4">
        <v>43100</v>
      </c>
      <c r="J332" s="2" t="s">
        <v>1272</v>
      </c>
      <c r="K332" s="2">
        <v>46</v>
      </c>
      <c r="L332" s="2" t="str">
        <f t="shared" si="5"/>
        <v>insert into purchase_items (name, category, specification, unit, price, vendor, phone, origin, purchaser, purchasingDate, amount) values ('芝麻灰光面', '石材', '单边倒角', '米', 20, '信磊石材（王文水）', '185 0209 3068', '钟村', '财富中心', '43100', 46);</v>
      </c>
    </row>
    <row r="333" spans="1:12" x14ac:dyDescent="0.15">
      <c r="A333" s="2">
        <v>6022</v>
      </c>
      <c r="B333" s="2" t="s">
        <v>3251</v>
      </c>
      <c r="C333" s="2" t="s">
        <v>3252</v>
      </c>
      <c r="D333" s="2" t="s">
        <v>2015</v>
      </c>
      <c r="E333" s="2">
        <v>70</v>
      </c>
      <c r="F333" s="2" t="s">
        <v>2307</v>
      </c>
      <c r="G333" s="2" t="s">
        <v>2308</v>
      </c>
      <c r="H333" s="2" t="s">
        <v>2168</v>
      </c>
      <c r="I333" s="4">
        <v>43100</v>
      </c>
      <c r="J333" s="2" t="s">
        <v>188</v>
      </c>
      <c r="K333" s="2">
        <v>155.25</v>
      </c>
      <c r="L333" s="2" t="str">
        <f t="shared" si="5"/>
        <v>insert into purchase_items (name, category, specification, unit, price, vendor, phone, origin, purchaser, purchasingDate, amount) values ('芝麻荔枝面', '石材', '300*300*30=1725块', '平', 70, '信磊石材（王文水）', '185 0209 3068', '钟村', '中山火炬', '43100', 155.25);</v>
      </c>
    </row>
    <row r="334" spans="1:12" x14ac:dyDescent="0.15">
      <c r="A334" s="2" t="s">
        <v>3253</v>
      </c>
      <c r="B334" s="2" t="s">
        <v>3251</v>
      </c>
      <c r="C334" s="2" t="s">
        <v>3254</v>
      </c>
      <c r="D334" s="2" t="s">
        <v>2015</v>
      </c>
      <c r="E334" s="2">
        <v>70</v>
      </c>
      <c r="F334" s="2" t="s">
        <v>2307</v>
      </c>
      <c r="G334" s="2" t="s">
        <v>2308</v>
      </c>
      <c r="H334" s="2" t="s">
        <v>2168</v>
      </c>
      <c r="I334" s="4">
        <v>43100</v>
      </c>
      <c r="J334" s="2" t="s">
        <v>188</v>
      </c>
      <c r="K334" s="2">
        <v>168.6</v>
      </c>
      <c r="L334" s="2" t="str">
        <f t="shared" si="5"/>
        <v>insert into purchase_items (name, category, specification, unit, price, vendor, phone, origin, purchaser, purchasingDate, amount) values ('芝麻荔枝面', '石材', '600*200*30=1405块', '平', 70, '信磊石材（王文水）', '185 0209 3068', '钟村', '中山火炬', '43100', 168.6);</v>
      </c>
    </row>
    <row r="335" spans="1:12" x14ac:dyDescent="0.15">
      <c r="A335" s="2" t="s">
        <v>3255</v>
      </c>
      <c r="B335" s="2" t="s">
        <v>3251</v>
      </c>
      <c r="C335" s="2" t="s">
        <v>3256</v>
      </c>
      <c r="D335" s="2" t="s">
        <v>2015</v>
      </c>
      <c r="E335" s="2">
        <v>75</v>
      </c>
      <c r="F335" s="2" t="s">
        <v>2307</v>
      </c>
      <c r="G335" s="2" t="s">
        <v>2308</v>
      </c>
      <c r="H335" s="2" t="s">
        <v>2168</v>
      </c>
      <c r="I335" s="4">
        <v>43100</v>
      </c>
      <c r="J335" s="2" t="s">
        <v>188</v>
      </c>
      <c r="K335" s="2">
        <v>2.8</v>
      </c>
      <c r="L335" s="2" t="str">
        <f t="shared" si="5"/>
        <v>insert into purchase_items (name, category, specification, unit, price, vendor, phone, origin, purchaser, purchasingDate, amount) values ('芝麻荔枝面', '石材', '小规格400*200*30=35块', '平', 75, '信磊石材（王文水）', '185 0209 3068', '钟村', '中山火炬', '43100', 2.8);</v>
      </c>
    </row>
    <row r="336" spans="1:12" x14ac:dyDescent="0.15">
      <c r="A336" s="2" t="s">
        <v>3257</v>
      </c>
      <c r="B336" s="2" t="s">
        <v>3251</v>
      </c>
      <c r="C336" s="2" t="s">
        <v>3258</v>
      </c>
      <c r="D336" s="2" t="s">
        <v>2015</v>
      </c>
      <c r="E336" s="2">
        <v>75</v>
      </c>
      <c r="F336" s="2" t="s">
        <v>2307</v>
      </c>
      <c r="G336" s="2" t="s">
        <v>2308</v>
      </c>
      <c r="H336" s="2" t="s">
        <v>2168</v>
      </c>
      <c r="I336" s="4">
        <v>43100</v>
      </c>
      <c r="J336" s="2" t="s">
        <v>188</v>
      </c>
      <c r="K336" s="2">
        <v>0.9</v>
      </c>
      <c r="L336" s="2" t="str">
        <f t="shared" si="5"/>
        <v>insert into purchase_items (name, category, specification, unit, price, vendor, phone, origin, purchaser, purchasingDate, amount) values ('芝麻荔枝面', '石材', '小规格400*50*30=45块', '平', 75, '信磊石材（王文水）', '185 0209 3068', '钟村', '中山火炬', '43100', 0.9);</v>
      </c>
    </row>
    <row r="337" spans="1:12" x14ac:dyDescent="0.15">
      <c r="A337" s="2" t="s">
        <v>3259</v>
      </c>
      <c r="B337" s="2" t="s">
        <v>3251</v>
      </c>
      <c r="C337" s="2" t="s">
        <v>3260</v>
      </c>
      <c r="D337" s="2" t="s">
        <v>2015</v>
      </c>
      <c r="E337" s="2">
        <v>75</v>
      </c>
      <c r="F337" s="2" t="s">
        <v>2307</v>
      </c>
      <c r="G337" s="2" t="s">
        <v>2308</v>
      </c>
      <c r="H337" s="2" t="s">
        <v>2168</v>
      </c>
      <c r="I337" s="4">
        <v>43100</v>
      </c>
      <c r="J337" s="2" t="s">
        <v>188</v>
      </c>
      <c r="K337" s="2">
        <v>2.82</v>
      </c>
      <c r="L337" s="2" t="str">
        <f t="shared" si="5"/>
        <v>insert into purchase_items (name, category, specification, unit, price, vendor, phone, origin, purchaser, purchasingDate, amount) values ('芝麻荔枝面', '石材', '小规格600*100*30=47块', '平', 75, '信磊石材（王文水）', '185 0209 3068', '钟村', '中山火炬', '43100', 2.82);</v>
      </c>
    </row>
    <row r="338" spans="1:12" x14ac:dyDescent="0.15">
      <c r="A338" s="2" t="s">
        <v>3261</v>
      </c>
      <c r="B338" s="2" t="s">
        <v>3251</v>
      </c>
      <c r="C338" s="2" t="s">
        <v>2656</v>
      </c>
      <c r="D338" s="2" t="s">
        <v>1753</v>
      </c>
      <c r="E338" s="2">
        <v>30</v>
      </c>
      <c r="F338" s="2" t="s">
        <v>2307</v>
      </c>
      <c r="G338" s="2" t="s">
        <v>2308</v>
      </c>
      <c r="H338" s="2" t="s">
        <v>2168</v>
      </c>
      <c r="I338" s="4">
        <v>43100</v>
      </c>
      <c r="J338" s="2" t="s">
        <v>188</v>
      </c>
      <c r="K338" s="2">
        <v>17.600000000000001</v>
      </c>
      <c r="L338" s="2" t="str">
        <f t="shared" si="5"/>
        <v>insert into purchase_items (name, category, specification, unit, price, vendor, phone, origin, purchaser, purchasingDate, amount) values ('芝麻荔枝面', '石材', '异形', '米', 30, '信磊石材（王文水）', '185 0209 3068', '钟村', '中山火炬', '43100', 17.6);</v>
      </c>
    </row>
    <row r="339" spans="1:12" x14ac:dyDescent="0.15">
      <c r="A339" s="2" t="s">
        <v>3262</v>
      </c>
      <c r="B339" s="2" t="s">
        <v>3251</v>
      </c>
      <c r="C339" s="2" t="s">
        <v>3263</v>
      </c>
      <c r="D339" s="2" t="s">
        <v>2015</v>
      </c>
      <c r="E339" s="2">
        <v>200</v>
      </c>
      <c r="F339" s="2" t="s">
        <v>2307</v>
      </c>
      <c r="G339" s="2" t="s">
        <v>2308</v>
      </c>
      <c r="H339" s="2" t="s">
        <v>2168</v>
      </c>
      <c r="I339" s="4">
        <v>43100</v>
      </c>
      <c r="J339" s="2" t="s">
        <v>188</v>
      </c>
      <c r="K339" s="2">
        <v>5.4</v>
      </c>
      <c r="L339" s="2" t="str">
        <f t="shared" si="5"/>
        <v>insert into purchase_items (name, category, specification, unit, price, vendor, phone, origin, purchaser, purchasingDate, amount) values ('芝麻荔枝面', '石材', '异形800*450*100=15块', '平', 200, '信磊石材（王文水）', '185 0209 3068', '钟村', '中山火炬', '43100', 5.4);</v>
      </c>
    </row>
    <row r="340" spans="1:12" x14ac:dyDescent="0.15">
      <c r="A340" s="2" t="s">
        <v>3264</v>
      </c>
      <c r="B340" s="2" t="s">
        <v>3251</v>
      </c>
      <c r="C340" s="2" t="s">
        <v>3265</v>
      </c>
      <c r="D340" s="2" t="s">
        <v>2015</v>
      </c>
      <c r="E340" s="2">
        <v>200</v>
      </c>
      <c r="F340" s="2" t="s">
        <v>2307</v>
      </c>
      <c r="G340" s="2" t="s">
        <v>2308</v>
      </c>
      <c r="H340" s="2" t="s">
        <v>2168</v>
      </c>
      <c r="I340" s="4">
        <v>43100</v>
      </c>
      <c r="J340" s="2" t="s">
        <v>188</v>
      </c>
      <c r="K340" s="2">
        <v>1.68</v>
      </c>
      <c r="L340" s="2" t="str">
        <f t="shared" si="5"/>
        <v>insert into purchase_items (name, category, specification, unit, price, vendor, phone, origin, purchaser, purchasingDate, amount) values ('芝麻荔枝面', '石材', '异形800*300*100=7块', '平', 200, '信磊石材（王文水）', '185 0209 3068', '钟村', '中山火炬', '43100', 1.68);</v>
      </c>
    </row>
    <row r="341" spans="1:12" x14ac:dyDescent="0.15">
      <c r="A341" s="2">
        <v>6023</v>
      </c>
      <c r="B341" s="2" t="s">
        <v>3266</v>
      </c>
      <c r="C341" s="2" t="s">
        <v>3267</v>
      </c>
      <c r="D341" s="2" t="s">
        <v>2015</v>
      </c>
      <c r="E341" s="2">
        <v>330</v>
      </c>
      <c r="F341" s="2" t="s">
        <v>2307</v>
      </c>
      <c r="G341" s="2" t="s">
        <v>2308</v>
      </c>
      <c r="H341" s="2" t="s">
        <v>2168</v>
      </c>
      <c r="I341" s="4">
        <v>42855</v>
      </c>
      <c r="J341" s="2" t="s">
        <v>442</v>
      </c>
      <c r="K341" s="2">
        <v>30.72</v>
      </c>
      <c r="L341" s="2" t="str">
        <f t="shared" si="5"/>
        <v>insert into purchase_items (name, category, specification, unit, price, vendor, phone, origin, purchaser, purchasingDate, amount) values ('福鼎黑光面', '石材', '600*400*50', '平', 330, '信磊石材（王文水）', '185 0209 3068', '钟村', '陈村花湾城', '42855', 30.72);</v>
      </c>
    </row>
    <row r="342" spans="1:12" x14ac:dyDescent="0.15">
      <c r="A342" s="2" t="s">
        <v>3268</v>
      </c>
      <c r="B342" s="2" t="s">
        <v>3266</v>
      </c>
      <c r="C342" s="2" t="s">
        <v>3269</v>
      </c>
      <c r="D342" s="2" t="s">
        <v>2015</v>
      </c>
      <c r="E342" s="2">
        <v>550</v>
      </c>
      <c r="F342" s="2" t="s">
        <v>2307</v>
      </c>
      <c r="G342" s="2" t="s">
        <v>2308</v>
      </c>
      <c r="H342" s="2" t="s">
        <v>2168</v>
      </c>
      <c r="I342" s="4">
        <v>42855</v>
      </c>
      <c r="J342" s="2" t="s">
        <v>442</v>
      </c>
      <c r="K342" s="2">
        <v>10.32</v>
      </c>
      <c r="L342" s="2" t="str">
        <f t="shared" si="5"/>
        <v>insert into purchase_items (name, category, specification, unit, price, vendor, phone, origin, purchaser, purchasingDate, amount) values ('福鼎黑光面', '石材', '600*200*80', '平', 550, '信磊石材（王文水）', '185 0209 3068', '钟村', '陈村花湾城', '42855', 10.32);</v>
      </c>
    </row>
    <row r="343" spans="1:12" x14ac:dyDescent="0.15">
      <c r="A343" s="2" t="s">
        <v>3270</v>
      </c>
      <c r="B343" s="2" t="s">
        <v>3266</v>
      </c>
      <c r="C343" s="2" t="s">
        <v>3267</v>
      </c>
      <c r="D343" s="2" t="s">
        <v>2015</v>
      </c>
      <c r="E343" s="2">
        <v>330</v>
      </c>
      <c r="F343" s="2" t="s">
        <v>2307</v>
      </c>
      <c r="G343" s="2" t="s">
        <v>2308</v>
      </c>
      <c r="H343" s="2" t="s">
        <v>2168</v>
      </c>
      <c r="I343" s="4">
        <v>42855</v>
      </c>
      <c r="J343" s="2" t="s">
        <v>442</v>
      </c>
      <c r="K343" s="2">
        <v>15.36</v>
      </c>
      <c r="L343" s="2" t="str">
        <f t="shared" si="5"/>
        <v>insert into purchase_items (name, category, specification, unit, price, vendor, phone, origin, purchaser, purchasingDate, amount) values ('福鼎黑光面', '石材', '600*400*50', '平', 330, '信磊石材（王文水）', '185 0209 3068', '钟村', '陈村花湾城', '42855', 15.36);</v>
      </c>
    </row>
    <row r="344" spans="1:12" x14ac:dyDescent="0.15">
      <c r="A344" s="2" t="s">
        <v>3271</v>
      </c>
      <c r="B344" s="2" t="s">
        <v>3266</v>
      </c>
      <c r="C344" s="2" t="s">
        <v>3272</v>
      </c>
      <c r="D344" s="2" t="s">
        <v>2015</v>
      </c>
      <c r="E344" s="2">
        <v>160</v>
      </c>
      <c r="F344" s="2" t="s">
        <v>2307</v>
      </c>
      <c r="G344" s="2" t="s">
        <v>2308</v>
      </c>
      <c r="H344" s="2" t="s">
        <v>2168</v>
      </c>
      <c r="I344" s="4">
        <v>42855</v>
      </c>
      <c r="J344" s="2" t="s">
        <v>442</v>
      </c>
      <c r="K344" s="2">
        <v>66.12</v>
      </c>
      <c r="L344" s="2" t="str">
        <f t="shared" si="5"/>
        <v>insert into purchase_items (name, category, specification, unit, price, vendor, phone, origin, purchaser, purchasingDate, amount) values ('福鼎黑光面', '石材', '400*300*20', '平', 160, '信磊石材（王文水）', '185 0209 3068', '钟村', '陈村花湾城', '42855', 66.12);</v>
      </c>
    </row>
    <row r="345" spans="1:12" x14ac:dyDescent="0.15">
      <c r="A345" s="2" t="s">
        <v>3273</v>
      </c>
      <c r="B345" s="2" t="s">
        <v>3266</v>
      </c>
      <c r="C345" s="2" t="s">
        <v>3274</v>
      </c>
      <c r="D345" s="2" t="s">
        <v>2015</v>
      </c>
      <c r="E345" s="2">
        <v>350</v>
      </c>
      <c r="F345" s="2" t="s">
        <v>2307</v>
      </c>
      <c r="G345" s="2" t="s">
        <v>2308</v>
      </c>
      <c r="H345" s="2" t="s">
        <v>2168</v>
      </c>
      <c r="I345" s="4">
        <v>43100</v>
      </c>
      <c r="J345" s="2" t="s">
        <v>1272</v>
      </c>
      <c r="K345" s="2">
        <v>2.9452500000000001</v>
      </c>
      <c r="L345" s="2" t="str">
        <f t="shared" si="5"/>
        <v>insert into purchase_items (name, category, specification, unit, price, vendor, phone, origin, purchaser, purchasingDate, amount) values ('福鼎黑光面', '石材', '595*225*50=22块', '平', 350, '信磊石材（王文水）', '185 0209 3068', '钟村', '财富中心', '43100', 2.94525);</v>
      </c>
    </row>
    <row r="346" spans="1:12" x14ac:dyDescent="0.15">
      <c r="A346" s="2" t="s">
        <v>3275</v>
      </c>
      <c r="B346" s="2" t="s">
        <v>3266</v>
      </c>
      <c r="C346" s="2" t="s">
        <v>3276</v>
      </c>
      <c r="D346" s="2" t="s">
        <v>2015</v>
      </c>
      <c r="E346" s="2">
        <v>350</v>
      </c>
      <c r="F346" s="2" t="s">
        <v>2307</v>
      </c>
      <c r="G346" s="2" t="s">
        <v>2308</v>
      </c>
      <c r="H346" s="2" t="s">
        <v>2168</v>
      </c>
      <c r="I346" s="4">
        <v>43100</v>
      </c>
      <c r="J346" s="2" t="s">
        <v>1272</v>
      </c>
      <c r="K346" s="2">
        <v>10.620749999999999</v>
      </c>
      <c r="L346" s="2" t="str">
        <f t="shared" si="5"/>
        <v>insert into purchase_items (name, category, specification, unit, price, vendor, phone, origin, purchaser, purchasingDate, amount) values ('福鼎黑光面', '石材', '595*595*50=30块', '平', 350, '信磊石材（王文水）', '185 0209 3068', '钟村', '财富中心', '43100', 10.62075);</v>
      </c>
    </row>
    <row r="347" spans="1:12" x14ac:dyDescent="0.15">
      <c r="A347" s="2" t="s">
        <v>3277</v>
      </c>
      <c r="B347" s="2" t="s">
        <v>3266</v>
      </c>
      <c r="C347" s="2" t="s">
        <v>3278</v>
      </c>
      <c r="D347" s="2" t="s">
        <v>2015</v>
      </c>
      <c r="E347" s="2">
        <v>1200</v>
      </c>
      <c r="F347" s="2" t="s">
        <v>2307</v>
      </c>
      <c r="G347" s="2" t="s">
        <v>2308</v>
      </c>
      <c r="H347" s="2" t="s">
        <v>2168</v>
      </c>
      <c r="I347" s="4">
        <v>43100</v>
      </c>
      <c r="J347" s="2" t="s">
        <v>1272</v>
      </c>
      <c r="K347" s="2">
        <v>3.2408999999999999</v>
      </c>
      <c r="L347" s="2" t="str">
        <f t="shared" si="5"/>
        <v>insert into purchase_items (name, category, specification, unit, price, vendor, phone, origin, purchaser, purchasingDate, amount) values ('福鼎黑光面', '石材', '831*295（300）*100=13块', '平', 1200, '信磊石材（王文水）', '185 0209 3068', '钟村', '财富中心', '43100', 3.2409);</v>
      </c>
    </row>
    <row r="348" spans="1:12" x14ac:dyDescent="0.15">
      <c r="A348" s="2" t="s">
        <v>3279</v>
      </c>
      <c r="B348" s="2" t="s">
        <v>3266</v>
      </c>
      <c r="C348" s="2" t="s">
        <v>3280</v>
      </c>
      <c r="D348" s="2" t="s">
        <v>2015</v>
      </c>
      <c r="E348" s="2">
        <v>1200</v>
      </c>
      <c r="F348" s="2" t="s">
        <v>2307</v>
      </c>
      <c r="G348" s="2" t="s">
        <v>2308</v>
      </c>
      <c r="H348" s="2" t="s">
        <v>2168</v>
      </c>
      <c r="I348" s="4">
        <v>43100</v>
      </c>
      <c r="J348" s="2" t="s">
        <v>1272</v>
      </c>
      <c r="K348" s="2">
        <v>0.32700000000000001</v>
      </c>
      <c r="L348" s="2" t="str">
        <f t="shared" si="5"/>
        <v>insert into purchase_items (name, category, specification, unit, price, vendor, phone, origin, purchaser, purchasingDate, amount) values ('福鼎黑光面', '石材', '1090*295（300）*100=1块', '平', 1200, '信磊石材（王文水）', '185 0209 3068', '钟村', '财富中心', '43100', 0.327);</v>
      </c>
    </row>
    <row r="349" spans="1:12" x14ac:dyDescent="0.15">
      <c r="A349" s="2" t="s">
        <v>3281</v>
      </c>
      <c r="B349" s="2" t="s">
        <v>3266</v>
      </c>
      <c r="C349" s="2" t="s">
        <v>3282</v>
      </c>
      <c r="D349" s="2" t="s">
        <v>2015</v>
      </c>
      <c r="E349" s="2">
        <v>430</v>
      </c>
      <c r="F349" s="2" t="s">
        <v>2307</v>
      </c>
      <c r="G349" s="2" t="s">
        <v>2308</v>
      </c>
      <c r="H349" s="2" t="s">
        <v>2168</v>
      </c>
      <c r="I349" s="4">
        <v>43100</v>
      </c>
      <c r="J349" s="2" t="s">
        <v>1272</v>
      </c>
      <c r="K349" s="2">
        <v>7.0134999999999996</v>
      </c>
      <c r="L349" s="2" t="str">
        <f t="shared" si="5"/>
        <v>insert into purchase_items (name, category, specification, unit, price, vendor, phone, origin, purchaser, purchasingDate, amount) values ('福鼎黑光面', '石材', '异面830*295（350）*50=13块', '平', 430, '信磊石材（王文水）', '185 0209 3068', '钟村', '财富中心', '43100', 7.0135);</v>
      </c>
    </row>
    <row r="350" spans="1:12" x14ac:dyDescent="0.15">
      <c r="A350" s="2" t="s">
        <v>3283</v>
      </c>
      <c r="B350" s="2" t="s">
        <v>3266</v>
      </c>
      <c r="C350" s="2" t="s">
        <v>3284</v>
      </c>
      <c r="D350" s="2" t="s">
        <v>2015</v>
      </c>
      <c r="E350" s="2">
        <v>430</v>
      </c>
      <c r="F350" s="2" t="s">
        <v>2307</v>
      </c>
      <c r="G350" s="2" t="s">
        <v>2308</v>
      </c>
      <c r="H350" s="2" t="s">
        <v>2168</v>
      </c>
      <c r="I350" s="4">
        <v>43100</v>
      </c>
      <c r="J350" s="2" t="s">
        <v>1272</v>
      </c>
      <c r="K350" s="2">
        <v>15.106</v>
      </c>
      <c r="L350" s="2" t="str">
        <f t="shared" si="5"/>
        <v>insert into purchase_items (name, category, specification, unit, price, vendor, phone, origin, purchaser, purchasingDate, amount) values ('福鼎黑光面', '石材', '异面830*595（650）*50=28块', '平', 430, '信磊石材（王文水）', '185 0209 3068', '钟村', '财富中心', '43100', 15.106);</v>
      </c>
    </row>
    <row r="351" spans="1:12" x14ac:dyDescent="0.15">
      <c r="A351" s="2" t="s">
        <v>3285</v>
      </c>
      <c r="B351" s="2" t="s">
        <v>3266</v>
      </c>
      <c r="C351" s="2" t="s">
        <v>3286</v>
      </c>
      <c r="D351" s="2" t="s">
        <v>2015</v>
      </c>
      <c r="E351" s="2">
        <v>430</v>
      </c>
      <c r="F351" s="2" t="s">
        <v>2307</v>
      </c>
      <c r="G351" s="2" t="s">
        <v>2308</v>
      </c>
      <c r="H351" s="2" t="s">
        <v>2168</v>
      </c>
      <c r="I351" s="4">
        <v>43100</v>
      </c>
      <c r="J351" s="2" t="s">
        <v>1272</v>
      </c>
      <c r="K351" s="2">
        <v>3.4860000000000002</v>
      </c>
      <c r="L351" s="2" t="str">
        <f t="shared" si="5"/>
        <v>insert into purchase_items (name, category, specification, unit, price, vendor, phone, origin, purchaser, purchasingDate, amount) values ('福鼎黑光面', '石材', '异面830*225（280）*50=15块', '平', 430, '信磊石材（王文水）', '185 0209 3068', '钟村', '财富中心', '43100', 3.486);</v>
      </c>
    </row>
    <row r="352" spans="1:12" x14ac:dyDescent="0.15">
      <c r="A352" s="2" t="s">
        <v>3287</v>
      </c>
      <c r="B352" s="2" t="s">
        <v>3266</v>
      </c>
      <c r="C352" s="2" t="s">
        <v>3288</v>
      </c>
      <c r="D352" s="2" t="s">
        <v>2015</v>
      </c>
      <c r="E352" s="2">
        <v>1200</v>
      </c>
      <c r="F352" s="2" t="s">
        <v>2307</v>
      </c>
      <c r="G352" s="2" t="s">
        <v>2308</v>
      </c>
      <c r="H352" s="2" t="s">
        <v>2168</v>
      </c>
      <c r="I352" s="4">
        <v>43100</v>
      </c>
      <c r="J352" s="2" t="s">
        <v>1272</v>
      </c>
      <c r="K352" s="2">
        <v>4.2338399999999998</v>
      </c>
      <c r="L352" s="2" t="str">
        <f t="shared" si="5"/>
        <v>insert into purchase_items (name, category, specification, unit, price, vendor, phone, origin, purchaser, purchasingDate, amount) values ('福鼎黑光面', '石材', '异面598*295*100=24块', '平', 1200, '信磊石材（王文水）', '185 0209 3068', '钟村', '财富中心', '43100', 4.23384);</v>
      </c>
    </row>
    <row r="353" spans="1:12" x14ac:dyDescent="0.15">
      <c r="A353" s="2" t="s">
        <v>3289</v>
      </c>
      <c r="B353" s="2" t="s">
        <v>3266</v>
      </c>
      <c r="C353" s="2" t="s">
        <v>3290</v>
      </c>
      <c r="D353" s="2" t="s">
        <v>2015</v>
      </c>
      <c r="E353" s="2">
        <v>1200</v>
      </c>
      <c r="F353" s="2" t="s">
        <v>2307</v>
      </c>
      <c r="G353" s="2" t="s">
        <v>2308</v>
      </c>
      <c r="H353" s="2" t="s">
        <v>2168</v>
      </c>
      <c r="I353" s="4">
        <v>43100</v>
      </c>
      <c r="J353" s="2" t="s">
        <v>1272</v>
      </c>
      <c r="K353" s="2">
        <v>1.0620000000000001</v>
      </c>
      <c r="L353" s="2" t="str">
        <f t="shared" si="5"/>
        <v>insert into purchase_items (name, category, specification, unit, price, vendor, phone, origin, purchaser, purchasingDate, amount) values ('福鼎黑光面', '石材', '900*295*100=4块', '平', 1200, '信磊石材（王文水）', '185 0209 3068', '钟村', '财富中心', '43100', 1.062);</v>
      </c>
    </row>
    <row r="354" spans="1:12" x14ac:dyDescent="0.15">
      <c r="A354" s="2" t="s">
        <v>3291</v>
      </c>
      <c r="B354" s="2" t="s">
        <v>3266</v>
      </c>
      <c r="C354" s="2" t="s">
        <v>3292</v>
      </c>
      <c r="D354" s="2" t="s">
        <v>2015</v>
      </c>
      <c r="E354" s="2">
        <v>1200</v>
      </c>
      <c r="F354" s="2" t="s">
        <v>2307</v>
      </c>
      <c r="G354" s="2" t="s">
        <v>2308</v>
      </c>
      <c r="H354" s="2" t="s">
        <v>2168</v>
      </c>
      <c r="I354" s="4">
        <v>43100</v>
      </c>
      <c r="J354" s="2" t="s">
        <v>1272</v>
      </c>
      <c r="K354" s="2">
        <v>0.17699999999999999</v>
      </c>
      <c r="L354" s="2" t="str">
        <f t="shared" si="5"/>
        <v>insert into purchase_items (name, category, specification, unit, price, vendor, phone, origin, purchaser, purchasingDate, amount) values ('福鼎黑光面', '石材', '300*295*100=2块', '平', 1200, '信磊石材（王文水）', '185 0209 3068', '钟村', '财富中心', '43100', 0.177);</v>
      </c>
    </row>
    <row r="355" spans="1:12" x14ac:dyDescent="0.15">
      <c r="A355" s="2" t="s">
        <v>3293</v>
      </c>
      <c r="B355" s="2" t="s">
        <v>3266</v>
      </c>
      <c r="C355" s="2" t="s">
        <v>3294</v>
      </c>
      <c r="D355" s="2" t="s">
        <v>2015</v>
      </c>
      <c r="E355" s="2">
        <v>1200</v>
      </c>
      <c r="F355" s="2" t="s">
        <v>2307</v>
      </c>
      <c r="G355" s="2" t="s">
        <v>2308</v>
      </c>
      <c r="H355" s="2" t="s">
        <v>2168</v>
      </c>
      <c r="I355" s="4">
        <v>43100</v>
      </c>
      <c r="J355" s="2" t="s">
        <v>1272</v>
      </c>
      <c r="K355" s="2">
        <v>0.70564000000000004</v>
      </c>
      <c r="L355" s="2" t="str">
        <f t="shared" si="5"/>
        <v>insert into purchase_items (name, category, specification, unit, price, vendor, phone, origin, purchaser, purchasingDate, amount) values ('福鼎黑光面', '石材', '598*295*100=4块', '平', 1200, '信磊石材（王文水）', '185 0209 3068', '钟村', '财富中心', '43100', 0.70564);</v>
      </c>
    </row>
    <row r="356" spans="1:12" x14ac:dyDescent="0.15">
      <c r="A356" s="2" t="s">
        <v>3295</v>
      </c>
      <c r="B356" s="2" t="s">
        <v>3266</v>
      </c>
      <c r="C356" s="2" t="s">
        <v>3296</v>
      </c>
      <c r="D356" s="2" t="s">
        <v>2015</v>
      </c>
      <c r="E356" s="2">
        <v>320</v>
      </c>
      <c r="F356" s="2" t="s">
        <v>2307</v>
      </c>
      <c r="G356" s="2" t="s">
        <v>2308</v>
      </c>
      <c r="H356" s="2" t="s">
        <v>2168</v>
      </c>
      <c r="I356" s="4">
        <v>43100</v>
      </c>
      <c r="J356" s="2" t="s">
        <v>1272</v>
      </c>
      <c r="K356" s="2">
        <v>2.3199999999999998</v>
      </c>
      <c r="L356" s="2" t="str">
        <f t="shared" si="5"/>
        <v>insert into purchase_items (name, category, specification, unit, price, vendor, phone, origin, purchaser, purchasingDate, amount) values ('福鼎黑光面', '石材', '580*200（250）*20=16块', '平', 320, '信磊石材（王文水）', '185 0209 3068', '钟村', '财富中心', '43100', 2.32);</v>
      </c>
    </row>
    <row r="357" spans="1:12" x14ac:dyDescent="0.15">
      <c r="A357" s="2" t="s">
        <v>3297</v>
      </c>
      <c r="B357" s="2" t="s">
        <v>3266</v>
      </c>
      <c r="C357" s="2" t="s">
        <v>3298</v>
      </c>
      <c r="D357" s="2" t="s">
        <v>2015</v>
      </c>
      <c r="E357" s="2">
        <v>320</v>
      </c>
      <c r="F357" s="2" t="s">
        <v>2307</v>
      </c>
      <c r="G357" s="2" t="s">
        <v>2308</v>
      </c>
      <c r="H357" s="2" t="s">
        <v>2168</v>
      </c>
      <c r="I357" s="4">
        <v>43100</v>
      </c>
      <c r="J357" s="2" t="s">
        <v>1272</v>
      </c>
      <c r="K357" s="2">
        <v>1.131</v>
      </c>
      <c r="L357" s="2" t="str">
        <f t="shared" si="5"/>
        <v>insert into purchase_items (name, category, specification, unit, price, vendor, phone, origin, purchaser, purchasingDate, amount) values ('福鼎黑光面', '石材', '290*130*20=30块', '平', 320, '信磊石材（王文水）', '185 0209 3068', '钟村', '财富中心', '43100', 1.131);</v>
      </c>
    </row>
    <row r="358" spans="1:12" x14ac:dyDescent="0.15">
      <c r="A358" s="2" t="s">
        <v>3299</v>
      </c>
      <c r="B358" s="2" t="s">
        <v>3266</v>
      </c>
      <c r="C358" s="2" t="s">
        <v>3300</v>
      </c>
      <c r="D358" s="2" t="s">
        <v>2015</v>
      </c>
      <c r="E358" s="2">
        <v>320</v>
      </c>
      <c r="F358" s="2" t="s">
        <v>2307</v>
      </c>
      <c r="G358" s="2" t="s">
        <v>2308</v>
      </c>
      <c r="H358" s="2" t="s">
        <v>2168</v>
      </c>
      <c r="I358" s="4">
        <v>43100</v>
      </c>
      <c r="J358" s="2" t="s">
        <v>1272</v>
      </c>
      <c r="K358" s="2">
        <v>2.88</v>
      </c>
      <c r="L358" s="2" t="str">
        <f t="shared" si="5"/>
        <v>insert into purchase_items (name, category, specification, unit, price, vendor, phone, origin, purchaser, purchasingDate, amount) values ('福鼎黑光面', '石材', '600*200*20=24块', '平', 320, '信磊石材（王文水）', '185 0209 3068', '钟村', '财富中心', '43100', 2.88);</v>
      </c>
    </row>
    <row r="359" spans="1:12" x14ac:dyDescent="0.15">
      <c r="A359" s="2" t="s">
        <v>3301</v>
      </c>
      <c r="B359" s="2" t="s">
        <v>3266</v>
      </c>
      <c r="C359" s="2" t="s">
        <v>3302</v>
      </c>
      <c r="D359" s="2" t="s">
        <v>2015</v>
      </c>
      <c r="E359" s="2">
        <v>320</v>
      </c>
      <c r="F359" s="2" t="s">
        <v>2307</v>
      </c>
      <c r="G359" s="2" t="s">
        <v>2308</v>
      </c>
      <c r="H359" s="2" t="s">
        <v>2168</v>
      </c>
      <c r="I359" s="4">
        <v>43100</v>
      </c>
      <c r="J359" s="2" t="s">
        <v>1272</v>
      </c>
      <c r="K359" s="2">
        <v>1.56</v>
      </c>
      <c r="L359" s="2" t="str">
        <f t="shared" si="5"/>
        <v>insert into purchase_items (name, category, specification, unit, price, vendor, phone, origin, purchaser, purchasingDate, amount) values ('福鼎黑光面', '石材', '600*130*20=20块', '平', 320, '信磊石材（王文水）', '185 0209 3068', '钟村', '财富中心', '43100', 1.56);</v>
      </c>
    </row>
    <row r="360" spans="1:12" x14ac:dyDescent="0.15">
      <c r="A360" s="2">
        <v>6024</v>
      </c>
      <c r="B360" s="2" t="s">
        <v>3303</v>
      </c>
      <c r="C360" s="2" t="s">
        <v>3304</v>
      </c>
      <c r="D360" s="2" t="s">
        <v>2015</v>
      </c>
      <c r="E360" s="2">
        <v>5</v>
      </c>
      <c r="F360" s="2" t="s">
        <v>2307</v>
      </c>
      <c r="G360" s="2" t="s">
        <v>2308</v>
      </c>
      <c r="H360" s="2" t="s">
        <v>2168</v>
      </c>
      <c r="I360" s="4">
        <v>42855</v>
      </c>
      <c r="J360" s="2" t="s">
        <v>442</v>
      </c>
      <c r="K360" s="2">
        <v>110.4</v>
      </c>
      <c r="L360" s="2" t="str">
        <f t="shared" si="5"/>
        <v>insert into purchase_items (name, category, specification, unit, price, vendor, phone, origin, purchaser, purchasingDate, amount) values ('福鼎拉槽', '石材', '20*10', '平', 5, '信磊石材（王文水）', '185 0209 3068', '钟村', '陈村花湾城', '42855', 110.4);</v>
      </c>
    </row>
    <row r="361" spans="1:12" x14ac:dyDescent="0.15">
      <c r="A361" s="2">
        <v>6025</v>
      </c>
      <c r="B361" s="2" t="s">
        <v>3305</v>
      </c>
      <c r="C361" s="2" t="s">
        <v>3306</v>
      </c>
      <c r="D361" s="2" t="s">
        <v>2015</v>
      </c>
      <c r="E361" s="2">
        <v>160</v>
      </c>
      <c r="F361" s="2" t="s">
        <v>2307</v>
      </c>
      <c r="G361" s="2" t="s">
        <v>2308</v>
      </c>
      <c r="H361" s="2" t="s">
        <v>2168</v>
      </c>
      <c r="I361" s="4">
        <v>42947</v>
      </c>
      <c r="J361" s="2" t="s">
        <v>442</v>
      </c>
      <c r="K361" s="2">
        <v>0.96</v>
      </c>
      <c r="L361" s="2" t="str">
        <f t="shared" si="5"/>
        <v>insert into purchase_items (name, category, specification, unit, price, vendor, phone, origin, purchaser, purchasingDate, amount) values ('黄铭石光面', '石材', 'DABF1', '平', 160, '信磊石材（王文水）', '185 0209 3068', '钟村', '陈村花湾城', '42947', 0.96);</v>
      </c>
    </row>
    <row r="362" spans="1:12" x14ac:dyDescent="0.15">
      <c r="A362" s="2">
        <v>6026</v>
      </c>
      <c r="B362" s="2" t="s">
        <v>3307</v>
      </c>
      <c r="C362" s="2" t="s">
        <v>3308</v>
      </c>
      <c r="D362" s="2" t="s">
        <v>2015</v>
      </c>
      <c r="E362" s="2">
        <v>72</v>
      </c>
      <c r="F362" s="2" t="s">
        <v>2307</v>
      </c>
      <c r="G362" s="2" t="s">
        <v>2308</v>
      </c>
      <c r="H362" s="2" t="s">
        <v>2168</v>
      </c>
      <c r="I362" s="4">
        <v>42947</v>
      </c>
      <c r="J362" s="2" t="s">
        <v>442</v>
      </c>
      <c r="K362" s="2">
        <v>1.0920000000000001</v>
      </c>
      <c r="L362" s="2" t="str">
        <f t="shared" si="5"/>
        <v>insert into purchase_items (name, category, specification, unit, price, vendor, phone, origin, purchaser, purchasingDate, amount) values ('黄铭石烧面', '石材', 'DABG1', '平', 72, '信磊石材（王文水）', '185 0209 3068', '钟村', '陈村花湾城', '42947', 1.092);</v>
      </c>
    </row>
    <row r="363" spans="1:12" x14ac:dyDescent="0.15">
      <c r="A363" s="2" t="s">
        <v>3309</v>
      </c>
      <c r="B363" s="2" t="s">
        <v>3307</v>
      </c>
      <c r="C363" s="2" t="s">
        <v>3310</v>
      </c>
      <c r="D363" s="2" t="s">
        <v>2015</v>
      </c>
      <c r="E363" s="2">
        <v>72</v>
      </c>
      <c r="F363" s="2" t="s">
        <v>2307</v>
      </c>
      <c r="G363" s="2" t="s">
        <v>2308</v>
      </c>
      <c r="H363" s="2" t="s">
        <v>2168</v>
      </c>
      <c r="I363" s="4">
        <v>42947</v>
      </c>
      <c r="J363" s="2" t="s">
        <v>442</v>
      </c>
      <c r="K363" s="2">
        <v>16.38</v>
      </c>
      <c r="L363" s="2" t="str">
        <f t="shared" si="5"/>
        <v>insert into purchase_items (name, category, specification, unit, price, vendor, phone, origin, purchaser, purchasingDate, amount) values ('黄铭石烧面', '石材', 'DABG2', '平', 72, '信磊石材（王文水）', '185 0209 3068', '钟村', '陈村花湾城', '42947', 16.38);</v>
      </c>
    </row>
    <row r="364" spans="1:12" x14ac:dyDescent="0.15">
      <c r="A364" s="2" t="s">
        <v>3311</v>
      </c>
      <c r="B364" s="2" t="s">
        <v>3307</v>
      </c>
      <c r="C364" s="2" t="s">
        <v>3312</v>
      </c>
      <c r="D364" s="2" t="s">
        <v>2015</v>
      </c>
      <c r="E364" s="2">
        <v>150</v>
      </c>
      <c r="F364" s="2" t="s">
        <v>2307</v>
      </c>
      <c r="G364" s="2" t="s">
        <v>2308</v>
      </c>
      <c r="H364" s="2" t="s">
        <v>2168</v>
      </c>
      <c r="I364" s="4">
        <v>42947</v>
      </c>
      <c r="J364" s="2" t="s">
        <v>43</v>
      </c>
      <c r="K364" s="2">
        <v>68.13</v>
      </c>
      <c r="L364" s="2" t="str">
        <f t="shared" si="5"/>
        <v>insert into purchase_items (name, category, specification, unit, price, vendor, phone, origin, purchaser, purchasingDate, amount) values ('黄铭石烧面', '石材', 'DABG3', '平', 150, '信磊石材（王文水）', '185 0209 3068', '钟村', '江门一期', '42947', 68.13);</v>
      </c>
    </row>
    <row r="365" spans="1:12" x14ac:dyDescent="0.15">
      <c r="A365" s="2" t="s">
        <v>3313</v>
      </c>
      <c r="B365" s="2" t="s">
        <v>3307</v>
      </c>
      <c r="C365" s="2" t="s">
        <v>3314</v>
      </c>
      <c r="D365" s="2" t="s">
        <v>1753</v>
      </c>
      <c r="E365" s="2">
        <v>10</v>
      </c>
      <c r="F365" s="2" t="s">
        <v>2307</v>
      </c>
      <c r="G365" s="2" t="s">
        <v>2308</v>
      </c>
      <c r="H365" s="2" t="s">
        <v>2168</v>
      </c>
      <c r="I365" s="4">
        <v>42947</v>
      </c>
      <c r="J365" s="2" t="s">
        <v>43</v>
      </c>
      <c r="K365" s="2">
        <v>66</v>
      </c>
      <c r="L365" s="2" t="str">
        <f t="shared" si="5"/>
        <v>insert into purchase_items (name, category, specification, unit, price, vendor, phone, origin, purchaser, purchasingDate, amount) values ('黄铭石烧面', '石材', 'DABG4', '米', 10, '信磊石材（王文水）', '185 0209 3068', '钟村', '江门一期', '42947', 66);</v>
      </c>
    </row>
    <row r="366" spans="1:12" x14ac:dyDescent="0.15">
      <c r="A366" s="2">
        <v>6027</v>
      </c>
      <c r="B366" s="2" t="s">
        <v>3315</v>
      </c>
      <c r="C366" s="2" t="s">
        <v>3316</v>
      </c>
      <c r="D366" s="2" t="s">
        <v>2015</v>
      </c>
      <c r="E366" s="2">
        <v>120</v>
      </c>
      <c r="F366" s="2" t="s">
        <v>2307</v>
      </c>
      <c r="G366" s="2" t="s">
        <v>2308</v>
      </c>
      <c r="H366" s="2" t="s">
        <v>2168</v>
      </c>
      <c r="I366" s="4">
        <v>42947</v>
      </c>
      <c r="J366" s="2" t="s">
        <v>43</v>
      </c>
      <c r="K366" s="2">
        <v>10.86</v>
      </c>
      <c r="L366" s="2" t="str">
        <f t="shared" si="5"/>
        <v>insert into purchase_items (name, category, specification, unit, price, vendor, phone, origin, purchaser, purchasingDate, amount) values ('中国黑光面', '石材', 'DABH1', '平', 120, '信磊石材（王文水）', '185 0209 3068', '钟村', '江门一期', '42947', 10.86);</v>
      </c>
    </row>
    <row r="367" spans="1:12" x14ac:dyDescent="0.15">
      <c r="A367" s="2" t="s">
        <v>3317</v>
      </c>
      <c r="B367" s="2" t="s">
        <v>3315</v>
      </c>
      <c r="C367" s="2" t="s">
        <v>3318</v>
      </c>
      <c r="D367" s="2" t="s">
        <v>2015</v>
      </c>
      <c r="E367" s="2">
        <v>180</v>
      </c>
      <c r="F367" s="2" t="s">
        <v>2307</v>
      </c>
      <c r="G367" s="2" t="s">
        <v>2308</v>
      </c>
      <c r="H367" s="2" t="s">
        <v>2168</v>
      </c>
      <c r="I367" s="4">
        <v>42947</v>
      </c>
      <c r="J367" s="2" t="s">
        <v>43</v>
      </c>
      <c r="K367" s="2">
        <v>23.52</v>
      </c>
      <c r="L367" s="2" t="str">
        <f t="shared" si="5"/>
        <v>insert into purchase_items (name, category, specification, unit, price, vendor, phone, origin, purchaser, purchasingDate, amount) values ('中国黑光面', '石材', 'DABH2', '平', 180, '信磊石材（王文水）', '185 0209 3068', '钟村', '江门一期', '42947', 23.52);</v>
      </c>
    </row>
    <row r="368" spans="1:12" x14ac:dyDescent="0.15">
      <c r="A368" s="2" t="s">
        <v>3319</v>
      </c>
      <c r="B368" s="2" t="s">
        <v>3315</v>
      </c>
      <c r="C368" s="2" t="s">
        <v>3320</v>
      </c>
      <c r="D368" s="2" t="s">
        <v>2015</v>
      </c>
      <c r="E368" s="2">
        <v>170</v>
      </c>
      <c r="F368" s="2" t="s">
        <v>2307</v>
      </c>
      <c r="G368" s="2" t="s">
        <v>2308</v>
      </c>
      <c r="H368" s="2" t="s">
        <v>2168</v>
      </c>
      <c r="I368" s="4">
        <v>42947</v>
      </c>
      <c r="J368" s="2" t="s">
        <v>43</v>
      </c>
      <c r="K368" s="2">
        <v>75.558999999999997</v>
      </c>
      <c r="L368" s="2" t="str">
        <f t="shared" si="5"/>
        <v>insert into purchase_items (name, category, specification, unit, price, vendor, phone, origin, purchaser, purchasingDate, amount) values ('中国黑光面', '石材', 'DABH3', '平', 170, '信磊石材（王文水）', '185 0209 3068', '钟村', '江门一期', '42947', 75.559);</v>
      </c>
    </row>
    <row r="369" spans="1:12" x14ac:dyDescent="0.15">
      <c r="A369" s="2" t="s">
        <v>3321</v>
      </c>
      <c r="B369" s="2" t="s">
        <v>3315</v>
      </c>
      <c r="C369" s="2" t="s">
        <v>3322</v>
      </c>
      <c r="D369" s="2" t="s">
        <v>2015</v>
      </c>
      <c r="E369" s="2">
        <v>180</v>
      </c>
      <c r="F369" s="2" t="s">
        <v>2307</v>
      </c>
      <c r="G369" s="2" t="s">
        <v>2308</v>
      </c>
      <c r="H369" s="2" t="s">
        <v>2168</v>
      </c>
      <c r="I369" s="4">
        <v>42947</v>
      </c>
      <c r="J369" s="2" t="s">
        <v>43</v>
      </c>
      <c r="K369" s="2">
        <v>7.2</v>
      </c>
      <c r="L369" s="2" t="str">
        <f t="shared" si="5"/>
        <v>insert into purchase_items (name, category, specification, unit, price, vendor, phone, origin, purchaser, purchasingDate, amount) values ('中国黑光面', '石材', 'DABH4', '平', 180, '信磊石材（王文水）', '185 0209 3068', '钟村', '江门一期', '42947', 7.2);</v>
      </c>
    </row>
    <row r="370" spans="1:12" x14ac:dyDescent="0.15">
      <c r="A370" s="2" t="s">
        <v>3323</v>
      </c>
      <c r="B370" s="2" t="s">
        <v>3315</v>
      </c>
      <c r="C370" s="2" t="s">
        <v>3324</v>
      </c>
      <c r="D370" s="2" t="s">
        <v>2015</v>
      </c>
      <c r="E370" s="2">
        <v>170</v>
      </c>
      <c r="F370" s="2" t="s">
        <v>2307</v>
      </c>
      <c r="G370" s="2" t="s">
        <v>2308</v>
      </c>
      <c r="H370" s="2" t="s">
        <v>2168</v>
      </c>
      <c r="I370" s="4">
        <v>42947</v>
      </c>
      <c r="J370" s="2" t="s">
        <v>43</v>
      </c>
      <c r="K370" s="2">
        <v>41.4</v>
      </c>
      <c r="L370" s="2" t="str">
        <f t="shared" si="5"/>
        <v>insert into purchase_items (name, category, specification, unit, price, vendor, phone, origin, purchaser, purchasingDate, amount) values ('中国黑光面', '石材', 'DABH5', '平', 170, '信磊石材（王文水）', '185 0209 3068', '钟村', '江门一期', '42947', 41.4);</v>
      </c>
    </row>
    <row r="371" spans="1:12" x14ac:dyDescent="0.15">
      <c r="A371" s="2" t="s">
        <v>3325</v>
      </c>
      <c r="B371" s="2" t="s">
        <v>3315</v>
      </c>
      <c r="C371" s="2" t="s">
        <v>3326</v>
      </c>
      <c r="D371" s="2" t="s">
        <v>2015</v>
      </c>
      <c r="E371" s="2">
        <v>180</v>
      </c>
      <c r="F371" s="2" t="s">
        <v>2307</v>
      </c>
      <c r="G371" s="2" t="s">
        <v>2308</v>
      </c>
      <c r="H371" s="2" t="s">
        <v>2168</v>
      </c>
      <c r="I371" s="4">
        <v>42947</v>
      </c>
      <c r="J371" s="2" t="s">
        <v>43</v>
      </c>
      <c r="K371" s="2">
        <v>85.616</v>
      </c>
      <c r="L371" s="2" t="str">
        <f t="shared" si="5"/>
        <v>insert into purchase_items (name, category, specification, unit, price, vendor, phone, origin, purchaser, purchasingDate, amount) values ('中国黑光面', '石材', 'DABH6', '平', 180, '信磊石材（王文水）', '185 0209 3068', '钟村', '江门一期', '42947', 85.616);</v>
      </c>
    </row>
    <row r="372" spans="1:12" x14ac:dyDescent="0.15">
      <c r="A372" s="2" t="s">
        <v>3327</v>
      </c>
      <c r="B372" s="2" t="s">
        <v>3315</v>
      </c>
      <c r="C372" s="2" t="s">
        <v>3328</v>
      </c>
      <c r="D372" s="2" t="s">
        <v>2015</v>
      </c>
      <c r="E372" s="2">
        <v>180</v>
      </c>
      <c r="F372" s="2" t="s">
        <v>2307</v>
      </c>
      <c r="G372" s="2" t="s">
        <v>2308</v>
      </c>
      <c r="H372" s="2" t="s">
        <v>2168</v>
      </c>
      <c r="I372" s="4">
        <v>42855</v>
      </c>
      <c r="J372" s="2" t="s">
        <v>86</v>
      </c>
      <c r="K372" s="2">
        <v>7.2</v>
      </c>
      <c r="L372" s="2" t="str">
        <f t="shared" si="5"/>
        <v>insert into purchase_items (name, category, specification, unit, price, vendor, phone, origin, purchaser, purchasingDate, amount) values ('中国黑光面', '石材', '600*600*30 20块', '平', 180, '信磊石材（王文水）', '185 0209 3068', '钟村', '江门售楼部', '42855', 7.2);</v>
      </c>
    </row>
    <row r="373" spans="1:12" x14ac:dyDescent="0.15">
      <c r="A373" s="2" t="s">
        <v>3329</v>
      </c>
      <c r="B373" s="2" t="s">
        <v>3315</v>
      </c>
      <c r="C373" s="2" t="s">
        <v>3330</v>
      </c>
      <c r="D373" s="2" t="s">
        <v>2015</v>
      </c>
      <c r="E373" s="2">
        <v>120</v>
      </c>
      <c r="F373" s="2" t="s">
        <v>2307</v>
      </c>
      <c r="G373" s="2" t="s">
        <v>2308</v>
      </c>
      <c r="H373" s="2" t="s">
        <v>2168</v>
      </c>
      <c r="I373" s="4">
        <v>42855</v>
      </c>
      <c r="J373" s="2" t="s">
        <v>86</v>
      </c>
      <c r="K373" s="2">
        <v>5.4</v>
      </c>
      <c r="L373" s="2" t="str">
        <f t="shared" si="5"/>
        <v>insert into purchase_items (name, category, specification, unit, price, vendor, phone, origin, purchaser, purchasingDate, amount) values ('中国黑光面', '石材', '600*100*20 90块', '平', 120, '信磊石材（王文水）', '185 0209 3068', '钟村', '江门售楼部', '42855', 5.4);</v>
      </c>
    </row>
    <row r="374" spans="1:12" x14ac:dyDescent="0.15">
      <c r="A374" s="2" t="s">
        <v>3331</v>
      </c>
      <c r="B374" s="2" t="s">
        <v>3315</v>
      </c>
      <c r="C374" s="2" t="s">
        <v>2656</v>
      </c>
      <c r="D374" s="2" t="s">
        <v>2015</v>
      </c>
      <c r="E374" s="2">
        <v>260</v>
      </c>
      <c r="F374" s="2" t="s">
        <v>2307</v>
      </c>
      <c r="G374" s="2" t="s">
        <v>2308</v>
      </c>
      <c r="H374" s="2" t="s">
        <v>2168</v>
      </c>
      <c r="I374" s="4">
        <v>42947</v>
      </c>
      <c r="J374" s="2" t="s">
        <v>43</v>
      </c>
      <c r="K374" s="2">
        <v>4.68</v>
      </c>
      <c r="L374" s="2" t="str">
        <f t="shared" si="5"/>
        <v>insert into purchase_items (name, category, specification, unit, price, vendor, phone, origin, purchaser, purchasingDate, amount) values ('中国黑光面', '石材', '异形', '平', 260, '信磊石材（王文水）', '185 0209 3068', '钟村', '江门一期', '42947', 4.68);</v>
      </c>
    </row>
    <row r="375" spans="1:12" x14ac:dyDescent="0.15">
      <c r="A375" s="2" t="s">
        <v>3332</v>
      </c>
      <c r="B375" s="2" t="s">
        <v>3315</v>
      </c>
      <c r="C375" s="2" t="s">
        <v>2656</v>
      </c>
      <c r="D375" s="2" t="s">
        <v>2015</v>
      </c>
      <c r="E375" s="2">
        <v>520</v>
      </c>
      <c r="F375" s="2" t="s">
        <v>2307</v>
      </c>
      <c r="G375" s="2" t="s">
        <v>2308</v>
      </c>
      <c r="H375" s="2" t="s">
        <v>2168</v>
      </c>
      <c r="I375" s="4">
        <v>42947</v>
      </c>
      <c r="J375" s="2" t="s">
        <v>43</v>
      </c>
      <c r="K375" s="2">
        <v>7.38</v>
      </c>
      <c r="L375" s="2" t="str">
        <f t="shared" si="5"/>
        <v>insert into purchase_items (name, category, specification, unit, price, vendor, phone, origin, purchaser, purchasingDate, amount) values ('中国黑光面', '石材', '异形', '平', 520, '信磊石材（王文水）', '185 0209 3068', '钟村', '江门一期', '42947', 7.38);</v>
      </c>
    </row>
    <row r="376" spans="1:12" x14ac:dyDescent="0.15">
      <c r="A376" s="2" t="s">
        <v>3333</v>
      </c>
      <c r="B376" s="2" t="s">
        <v>3315</v>
      </c>
      <c r="C376" s="2" t="s">
        <v>2656</v>
      </c>
      <c r="D376" s="2" t="s">
        <v>2015</v>
      </c>
      <c r="E376" s="2">
        <v>260</v>
      </c>
      <c r="F376" s="2" t="s">
        <v>2307</v>
      </c>
      <c r="G376" s="2" t="s">
        <v>2308</v>
      </c>
      <c r="H376" s="2" t="s">
        <v>2168</v>
      </c>
      <c r="I376" s="4">
        <v>42947</v>
      </c>
      <c r="J376" s="2" t="s">
        <v>43</v>
      </c>
      <c r="K376" s="2">
        <v>1.26</v>
      </c>
      <c r="L376" s="2" t="str">
        <f t="shared" si="5"/>
        <v>insert into purchase_items (name, category, specification, unit, price, vendor, phone, origin, purchaser, purchasingDate, amount) values ('中国黑光面', '石材', '异形', '平', 260, '信磊石材（王文水）', '185 0209 3068', '钟村', '江门一期', '42947', 1.26);</v>
      </c>
    </row>
    <row r="377" spans="1:12" x14ac:dyDescent="0.15">
      <c r="A377" s="2" t="s">
        <v>3334</v>
      </c>
      <c r="B377" s="2" t="s">
        <v>3315</v>
      </c>
      <c r="C377" s="2" t="s">
        <v>2656</v>
      </c>
      <c r="D377" s="2" t="s">
        <v>2015</v>
      </c>
      <c r="E377" s="2">
        <v>520</v>
      </c>
      <c r="F377" s="2" t="s">
        <v>2307</v>
      </c>
      <c r="G377" s="2" t="s">
        <v>2308</v>
      </c>
      <c r="H377" s="2" t="s">
        <v>2168</v>
      </c>
      <c r="I377" s="4">
        <v>42947</v>
      </c>
      <c r="J377" s="2" t="s">
        <v>43</v>
      </c>
      <c r="K377" s="2">
        <v>1.26</v>
      </c>
      <c r="L377" s="2" t="str">
        <f t="shared" si="5"/>
        <v>insert into purchase_items (name, category, specification, unit, price, vendor, phone, origin, purchaser, purchasingDate, amount) values ('中国黑光面', '石材', '异形', '平', 520, '信磊石材（王文水）', '185 0209 3068', '钟村', '江门一期', '42947', 1.26);</v>
      </c>
    </row>
    <row r="378" spans="1:12" x14ac:dyDescent="0.15">
      <c r="A378" s="2" t="s">
        <v>3335</v>
      </c>
      <c r="B378" s="2" t="s">
        <v>3336</v>
      </c>
      <c r="C378" s="2" t="s">
        <v>3337</v>
      </c>
      <c r="D378" s="2" t="s">
        <v>1753</v>
      </c>
      <c r="E378" s="2">
        <v>20</v>
      </c>
      <c r="F378" s="2" t="s">
        <v>2307</v>
      </c>
      <c r="G378" s="2" t="s">
        <v>2308</v>
      </c>
      <c r="H378" s="2" t="s">
        <v>2168</v>
      </c>
      <c r="I378" s="4">
        <v>42855</v>
      </c>
      <c r="J378" s="2" t="s">
        <v>86</v>
      </c>
      <c r="K378" s="2">
        <v>11.4</v>
      </c>
      <c r="L378" s="2" t="str">
        <f t="shared" si="5"/>
        <v>insert into purchase_items (name, category, specification, unit, price, vendor, phone, origin, purchaser, purchasingDate, amount) values ('中国黑烧面', '石材', '长边面倒角2.5公分火烧', '米', 20, '信磊石材（王文水）', '185 0209 3068', '钟村', '江门售楼部', '42855', 11.4);</v>
      </c>
    </row>
    <row r="379" spans="1:12" x14ac:dyDescent="0.15">
      <c r="A379" s="2" t="s">
        <v>3338</v>
      </c>
      <c r="B379" s="2" t="s">
        <v>3336</v>
      </c>
      <c r="C379" s="2" t="s">
        <v>3339</v>
      </c>
      <c r="D379" s="2" t="s">
        <v>2015</v>
      </c>
      <c r="E379" s="2">
        <v>220</v>
      </c>
      <c r="F379" s="2" t="s">
        <v>2307</v>
      </c>
      <c r="G379" s="2" t="s">
        <v>2308</v>
      </c>
      <c r="H379" s="2" t="s">
        <v>2168</v>
      </c>
      <c r="I379" s="4">
        <v>42855</v>
      </c>
      <c r="J379" s="2" t="s">
        <v>86</v>
      </c>
      <c r="K379" s="2">
        <v>3.42</v>
      </c>
      <c r="L379" s="2" t="str">
        <f t="shared" si="5"/>
        <v>insert into purchase_items (name, category, specification, unit, price, vendor, phone, origin, purchaser, purchasingDate, amount) values ('中国黑烧面', '石材', '600*300*80 19块', '平', 220, '信磊石材（王文水）', '185 0209 3068', '钟村', '江门售楼部', '42855', 3.42);</v>
      </c>
    </row>
    <row r="380" spans="1:12" x14ac:dyDescent="0.15">
      <c r="A380" s="2">
        <v>6028</v>
      </c>
      <c r="B380" s="2" t="s">
        <v>3340</v>
      </c>
      <c r="C380" s="2" t="s">
        <v>3341</v>
      </c>
      <c r="D380" s="2" t="s">
        <v>2015</v>
      </c>
      <c r="E380" s="2">
        <v>93</v>
      </c>
      <c r="F380" s="2" t="s">
        <v>2307</v>
      </c>
      <c r="G380" s="2" t="s">
        <v>2308</v>
      </c>
      <c r="H380" s="2" t="s">
        <v>2168</v>
      </c>
      <c r="I380" s="4">
        <v>42947</v>
      </c>
      <c r="J380" s="2" t="s">
        <v>43</v>
      </c>
      <c r="K380" s="2">
        <v>99.215999999999994</v>
      </c>
      <c r="L380" s="2" t="str">
        <f t="shared" si="5"/>
        <v>insert into purchase_items (name, category, specification, unit, price, vendor, phone, origin, purchaser, purchasingDate, amount) values ('黄铭石荔枝面', '石材', 'DABJ1', '平', 93, '信磊石材（王文水）', '185 0209 3068', '钟村', '江门一期', '42947', 99.216);</v>
      </c>
    </row>
    <row r="381" spans="1:12" x14ac:dyDescent="0.15">
      <c r="A381" s="2" t="s">
        <v>3342</v>
      </c>
      <c r="B381" s="2" t="s">
        <v>3340</v>
      </c>
      <c r="C381" s="2" t="s">
        <v>3343</v>
      </c>
      <c r="D381" s="2" t="s">
        <v>2015</v>
      </c>
      <c r="E381" s="2">
        <v>160</v>
      </c>
      <c r="F381" s="2" t="s">
        <v>2307</v>
      </c>
      <c r="G381" s="2" t="s">
        <v>2308</v>
      </c>
      <c r="H381" s="2" t="s">
        <v>2168</v>
      </c>
      <c r="I381" s="4">
        <v>42947</v>
      </c>
      <c r="J381" s="2" t="s">
        <v>43</v>
      </c>
      <c r="K381" s="2">
        <v>10.395</v>
      </c>
      <c r="L381" s="2" t="str">
        <f t="shared" si="5"/>
        <v>insert into purchase_items (name, category, specification, unit, price, vendor, phone, origin, purchaser, purchasingDate, amount) values ('黄铭石荔枝面', '石材', 'DABJ2', '平', 160, '信磊石材（王文水）', '185 0209 3068', '钟村', '江门一期', '42947', 10.395);</v>
      </c>
    </row>
    <row r="382" spans="1:12" x14ac:dyDescent="0.15">
      <c r="A382" s="2" t="s">
        <v>3344</v>
      </c>
      <c r="B382" s="2" t="s">
        <v>3340</v>
      </c>
      <c r="C382" s="2" t="s">
        <v>3345</v>
      </c>
      <c r="D382" s="2" t="s">
        <v>2015</v>
      </c>
      <c r="E382" s="2">
        <v>93</v>
      </c>
      <c r="F382" s="2" t="s">
        <v>2307</v>
      </c>
      <c r="G382" s="2" t="s">
        <v>2308</v>
      </c>
      <c r="H382" s="2" t="s">
        <v>2168</v>
      </c>
      <c r="I382" s="4">
        <v>42947</v>
      </c>
      <c r="J382" s="2" t="s">
        <v>43</v>
      </c>
      <c r="K382" s="2">
        <v>421.17599999999999</v>
      </c>
      <c r="L382" s="2" t="str">
        <f t="shared" si="5"/>
        <v>insert into purchase_items (name, category, specification, unit, price, vendor, phone, origin, purchaser, purchasingDate, amount) values ('黄铭石荔枝面', '石材', 'DABJ3', '平', 93, '信磊石材（王文水）', '185 0209 3068', '钟村', '江门一期', '42947', 421.176);</v>
      </c>
    </row>
    <row r="383" spans="1:12" x14ac:dyDescent="0.15">
      <c r="A383" s="2" t="s">
        <v>3346</v>
      </c>
      <c r="B383" s="2" t="s">
        <v>3340</v>
      </c>
      <c r="C383" s="2" t="s">
        <v>3347</v>
      </c>
      <c r="D383" s="2" t="s">
        <v>2015</v>
      </c>
      <c r="E383" s="2">
        <v>85</v>
      </c>
      <c r="F383" s="2" t="s">
        <v>2307</v>
      </c>
      <c r="G383" s="2" t="s">
        <v>2308</v>
      </c>
      <c r="H383" s="2" t="s">
        <v>2168</v>
      </c>
      <c r="I383" s="4">
        <v>42947</v>
      </c>
      <c r="J383" s="2" t="s">
        <v>43</v>
      </c>
      <c r="K383" s="2">
        <v>2.508</v>
      </c>
      <c r="L383" s="2" t="str">
        <f t="shared" si="5"/>
        <v>insert into purchase_items (name, category, specification, unit, price, vendor, phone, origin, purchaser, purchasingDate, amount) values ('黄铭石荔枝面', '石材', 'DABJ4', '平', 85, '信磊石材（王文水）', '185 0209 3068', '钟村', '江门一期', '42947', 2.508);</v>
      </c>
    </row>
    <row r="384" spans="1:12" x14ac:dyDescent="0.15">
      <c r="A384" s="2" t="s">
        <v>3348</v>
      </c>
      <c r="B384" s="2" t="s">
        <v>3340</v>
      </c>
      <c r="C384" s="2" t="s">
        <v>2656</v>
      </c>
      <c r="D384" s="2" t="s">
        <v>2015</v>
      </c>
      <c r="E384" s="2">
        <v>270</v>
      </c>
      <c r="F384" s="2" t="s">
        <v>2307</v>
      </c>
      <c r="G384" s="2" t="s">
        <v>2308</v>
      </c>
      <c r="H384" s="2" t="s">
        <v>2168</v>
      </c>
      <c r="I384" s="4">
        <v>42947</v>
      </c>
      <c r="J384" s="2" t="s">
        <v>43</v>
      </c>
      <c r="K384" s="2">
        <v>18.72</v>
      </c>
      <c r="L384" s="2" t="str">
        <f t="shared" si="5"/>
        <v>insert into purchase_items (name, category, specification, unit, price, vendor, phone, origin, purchaser, purchasingDate, amount) values ('黄铭石荔枝面', '石材', '异形', '平', 270, '信磊石材（王文水）', '185 0209 3068', '钟村', '江门一期', '42947', 18.72);</v>
      </c>
    </row>
    <row r="385" spans="1:12" x14ac:dyDescent="0.15">
      <c r="A385" s="2" t="s">
        <v>3349</v>
      </c>
      <c r="B385" s="2" t="s">
        <v>3340</v>
      </c>
      <c r="C385" s="2" t="s">
        <v>2656</v>
      </c>
      <c r="D385" s="2" t="s">
        <v>2015</v>
      </c>
      <c r="E385" s="2">
        <v>30</v>
      </c>
      <c r="F385" s="2" t="s">
        <v>2307</v>
      </c>
      <c r="G385" s="2" t="s">
        <v>2308</v>
      </c>
      <c r="H385" s="2" t="s">
        <v>2168</v>
      </c>
      <c r="I385" s="4">
        <v>42947</v>
      </c>
      <c r="J385" s="2" t="s">
        <v>43</v>
      </c>
      <c r="K385" s="2">
        <v>46.8</v>
      </c>
      <c r="L385" s="2" t="str">
        <f t="shared" si="5"/>
        <v>insert into purchase_items (name, category, specification, unit, price, vendor, phone, origin, purchaser, purchasingDate, amount) values ('黄铭石荔枝面', '石材', '异形', '平', 30, '信磊石材（王文水）', '185 0209 3068', '钟村', '江门一期', '42947', 46.8);</v>
      </c>
    </row>
    <row r="386" spans="1:12" x14ac:dyDescent="0.15">
      <c r="A386" s="2">
        <v>6029</v>
      </c>
      <c r="B386" s="2" t="s">
        <v>3350</v>
      </c>
      <c r="C386" s="2" t="s">
        <v>3351</v>
      </c>
      <c r="D386" s="2" t="s">
        <v>2015</v>
      </c>
      <c r="E386" s="2">
        <v>68</v>
      </c>
      <c r="F386" s="2" t="s">
        <v>2307</v>
      </c>
      <c r="G386" s="2" t="s">
        <v>2308</v>
      </c>
      <c r="H386" s="2" t="s">
        <v>2168</v>
      </c>
      <c r="I386" s="4">
        <v>42947</v>
      </c>
      <c r="J386" s="2" t="s">
        <v>43</v>
      </c>
      <c r="K386" s="2">
        <v>1.24</v>
      </c>
      <c r="L386" s="2" t="str">
        <f t="shared" si="5"/>
        <v>insert into purchase_items (name, category, specification, unit, price, vendor, phone, origin, purchaser, purchasingDate, amount) values ('荔铭石烧面', '石材', 'DABL1', '平', 68, '信磊石材（王文水）', '185 0209 3068', '钟村', '江门一期', '42947', 1.24);</v>
      </c>
    </row>
    <row r="387" spans="1:12" x14ac:dyDescent="0.15">
      <c r="A387" s="2" t="s">
        <v>3352</v>
      </c>
      <c r="B387" s="2" t="s">
        <v>3350</v>
      </c>
      <c r="C387" s="2" t="s">
        <v>3353</v>
      </c>
      <c r="D387" s="2" t="s">
        <v>2015</v>
      </c>
      <c r="E387" s="2">
        <v>150</v>
      </c>
      <c r="F387" s="2" t="s">
        <v>2307</v>
      </c>
      <c r="G387" s="2" t="s">
        <v>2308</v>
      </c>
      <c r="H387" s="2" t="s">
        <v>2168</v>
      </c>
      <c r="I387" s="4">
        <v>42947</v>
      </c>
      <c r="J387" s="2" t="s">
        <v>43</v>
      </c>
      <c r="K387" s="2">
        <v>37.26</v>
      </c>
      <c r="L387" s="2" t="str">
        <f t="shared" si="5"/>
        <v>insert into purchase_items (name, category, specification, unit, price, vendor, phone, origin, purchaser, purchasingDate, amount) values ('荔铭石烧面', '石材', 'DABL2', '平', 150, '信磊石材（王文水）', '185 0209 3068', '钟村', '江门一期', '42947', 37.26);</v>
      </c>
    </row>
    <row r="388" spans="1:12" x14ac:dyDescent="0.15">
      <c r="A388" s="2">
        <v>6030</v>
      </c>
      <c r="B388" s="2" t="s">
        <v>3354</v>
      </c>
      <c r="C388" s="2" t="s">
        <v>3355</v>
      </c>
      <c r="D388" s="2" t="s">
        <v>1753</v>
      </c>
      <c r="E388" s="2">
        <v>20</v>
      </c>
      <c r="F388" s="2" t="s">
        <v>2687</v>
      </c>
      <c r="G388" s="2" t="s">
        <v>2688</v>
      </c>
      <c r="H388" s="2" t="s">
        <v>2689</v>
      </c>
      <c r="I388" s="4">
        <v>42825</v>
      </c>
      <c r="J388" s="2" t="s">
        <v>86</v>
      </c>
      <c r="K388" s="2">
        <v>42</v>
      </c>
      <c r="L388" s="2" t="str">
        <f t="shared" ref="L388:L451" si="6">CONCATENATE($M$2,"'",B388,$L$2,$B$2,$L$2,C388,$L$2,D388,"', ",E388,", '",F388,$L$2,G388,$L$2,H388,$L$2,J388,$L$2,I388,"', ",K388,");")</f>
        <v>insert into purchase_items (name, category, specification, unit, price, vendor, phone, origin, purchaser, purchasingDate, amount) values ('拉槽敲荔枝石', '石材', '600*70*60', '米', 20, '春源石业', '135 0922 7895', '东莞万江', '江门售楼部', '42825', 42);</v>
      </c>
    </row>
    <row r="389" spans="1:12" x14ac:dyDescent="0.15">
      <c r="A389" s="2">
        <v>6031</v>
      </c>
      <c r="B389" s="2" t="s">
        <v>3356</v>
      </c>
      <c r="C389" s="2" t="s">
        <v>3357</v>
      </c>
      <c r="D389" s="2" t="s">
        <v>2015</v>
      </c>
      <c r="E389" s="2">
        <v>85</v>
      </c>
      <c r="F389" s="2" t="s">
        <v>2687</v>
      </c>
      <c r="G389" s="2" t="s">
        <v>2688</v>
      </c>
      <c r="H389" s="2" t="s">
        <v>2689</v>
      </c>
      <c r="I389" s="4">
        <v>42825</v>
      </c>
      <c r="J389" s="2" t="s">
        <v>86</v>
      </c>
      <c r="K389" s="2">
        <v>27.36</v>
      </c>
      <c r="L389" s="2" t="str">
        <f t="shared" si="6"/>
        <v>insert into purchase_items (name, category, specification, unit, price, vendor, phone, origin, purchaser, purchasingDate, amount) values ('黄金麻荔枝石', '石材', '200*900*50 152块', '平', 85, '春源石业', '135 0922 7895', '东莞万江', '江门售楼部', '42825', 27.36);</v>
      </c>
    </row>
    <row r="390" spans="1:12" x14ac:dyDescent="0.15">
      <c r="A390" s="2" t="s">
        <v>3358</v>
      </c>
      <c r="B390" s="2" t="s">
        <v>3356</v>
      </c>
      <c r="C390" s="2" t="s">
        <v>3359</v>
      </c>
      <c r="D390" s="2" t="s">
        <v>2015</v>
      </c>
      <c r="E390" s="2">
        <v>85</v>
      </c>
      <c r="F390" s="2" t="s">
        <v>2687</v>
      </c>
      <c r="G390" s="2" t="s">
        <v>2688</v>
      </c>
      <c r="H390" s="2" t="s">
        <v>2689</v>
      </c>
      <c r="I390" s="4">
        <v>42825</v>
      </c>
      <c r="J390" s="2" t="s">
        <v>86</v>
      </c>
      <c r="K390" s="2">
        <v>68.400000000000006</v>
      </c>
      <c r="L390" s="2" t="str">
        <f t="shared" si="6"/>
        <v>insert into purchase_items (name, category, specification, unit, price, vendor, phone, origin, purchaser, purchasingDate, amount) values ('黄金麻荔枝石', '石材', '200*900*50 380块', '平', 85, '春源石业', '135 0922 7895', '东莞万江', '江门售楼部', '42825', 68.4);</v>
      </c>
    </row>
    <row r="391" spans="1:12" x14ac:dyDescent="0.15">
      <c r="A391" s="2" t="s">
        <v>3360</v>
      </c>
      <c r="B391" s="2" t="s">
        <v>3356</v>
      </c>
      <c r="C391" s="2" t="s">
        <v>3361</v>
      </c>
      <c r="D391" s="2" t="s">
        <v>2015</v>
      </c>
      <c r="E391" s="2">
        <v>55</v>
      </c>
      <c r="F391" s="2" t="s">
        <v>2687</v>
      </c>
      <c r="G391" s="2" t="s">
        <v>2688</v>
      </c>
      <c r="H391" s="2" t="s">
        <v>2689</v>
      </c>
      <c r="I391" s="4">
        <v>42825</v>
      </c>
      <c r="J391" s="2" t="s">
        <v>86</v>
      </c>
      <c r="K391" s="2">
        <v>9.18</v>
      </c>
      <c r="L391" s="2" t="str">
        <f t="shared" si="6"/>
        <v>insert into purchase_items (name, category, specification, unit, price, vendor, phone, origin, purchaser, purchasingDate, amount) values ('黄金麻荔枝石', '石材', '300*600*30 51块', '平', 55, '春源石业', '135 0922 7895', '东莞万江', '江门售楼部', '42825', 9.18);</v>
      </c>
    </row>
    <row r="392" spans="1:12" x14ac:dyDescent="0.15">
      <c r="A392" s="2" t="s">
        <v>3362</v>
      </c>
      <c r="B392" s="2" t="s">
        <v>3356</v>
      </c>
      <c r="C392" s="2" t="s">
        <v>3363</v>
      </c>
      <c r="D392" s="2" t="s">
        <v>2015</v>
      </c>
      <c r="E392" s="2">
        <v>85</v>
      </c>
      <c r="F392" s="2" t="s">
        <v>2687</v>
      </c>
      <c r="G392" s="2" t="s">
        <v>2688</v>
      </c>
      <c r="H392" s="2" t="s">
        <v>2689</v>
      </c>
      <c r="I392" s="4">
        <v>42825</v>
      </c>
      <c r="J392" s="2" t="s">
        <v>86</v>
      </c>
      <c r="K392" s="2">
        <v>32.4</v>
      </c>
      <c r="L392" s="2" t="str">
        <f t="shared" si="6"/>
        <v>insert into purchase_items (name, category, specification, unit, price, vendor, phone, origin, purchaser, purchasingDate, amount) values ('黄金麻荔枝石', '石材', '300*600*50 180块', '平', 85, '春源石业', '135 0922 7895', '东莞万江', '江门售楼部', '42825', 32.4);</v>
      </c>
    </row>
    <row r="393" spans="1:12" x14ac:dyDescent="0.15">
      <c r="A393" s="2" t="s">
        <v>3364</v>
      </c>
      <c r="B393" s="2" t="s">
        <v>3356</v>
      </c>
      <c r="C393" s="2" t="s">
        <v>3365</v>
      </c>
      <c r="D393" s="2" t="s">
        <v>2015</v>
      </c>
      <c r="E393" s="2">
        <v>85</v>
      </c>
      <c r="F393" s="2" t="s">
        <v>2687</v>
      </c>
      <c r="G393" s="2" t="s">
        <v>2688</v>
      </c>
      <c r="H393" s="2" t="s">
        <v>2689</v>
      </c>
      <c r="I393" s="4">
        <v>42825</v>
      </c>
      <c r="J393" s="2" t="s">
        <v>86</v>
      </c>
      <c r="K393" s="2">
        <v>42.12</v>
      </c>
      <c r="L393" s="2" t="str">
        <f t="shared" si="6"/>
        <v>insert into purchase_items (name, category, specification, unit, price, vendor, phone, origin, purchaser, purchasingDate, amount) values ('黄金麻荔枝石', '石材', '300*600*50 234块', '平', 85, '春源石业', '135 0922 7895', '东莞万江', '江门售楼部', '42825', 42.12);</v>
      </c>
    </row>
    <row r="394" spans="1:12" x14ac:dyDescent="0.15">
      <c r="A394" s="2" t="s">
        <v>3366</v>
      </c>
      <c r="B394" s="2" t="s">
        <v>3356</v>
      </c>
      <c r="C394" s="2" t="s">
        <v>3367</v>
      </c>
      <c r="D394" s="2" t="s">
        <v>2015</v>
      </c>
      <c r="E394" s="2">
        <v>85</v>
      </c>
      <c r="F394" s="2" t="s">
        <v>2687</v>
      </c>
      <c r="G394" s="2" t="s">
        <v>2688</v>
      </c>
      <c r="H394" s="2" t="s">
        <v>2689</v>
      </c>
      <c r="I394" s="4">
        <v>42825</v>
      </c>
      <c r="J394" s="2" t="s">
        <v>86</v>
      </c>
      <c r="K394" s="2">
        <v>18.899999999999999</v>
      </c>
      <c r="L394" s="2" t="str">
        <f t="shared" si="6"/>
        <v>insert into purchase_items (name, category, specification, unit, price, vendor, phone, origin, purchaser, purchasingDate, amount) values ('黄金麻荔枝石', '石材', '300*900*30 70块', '平', 85, '春源石业', '135 0922 7895', '东莞万江', '江门售楼部', '42825', 18.9);</v>
      </c>
    </row>
    <row r="395" spans="1:12" x14ac:dyDescent="0.15">
      <c r="A395" s="2" t="s">
        <v>3368</v>
      </c>
      <c r="B395" s="2" t="s">
        <v>3356</v>
      </c>
      <c r="C395" s="2" t="s">
        <v>3369</v>
      </c>
      <c r="D395" s="2" t="s">
        <v>2015</v>
      </c>
      <c r="E395" s="2">
        <v>85</v>
      </c>
      <c r="F395" s="2" t="s">
        <v>2687</v>
      </c>
      <c r="G395" s="2" t="s">
        <v>2688</v>
      </c>
      <c r="H395" s="2" t="s">
        <v>2689</v>
      </c>
      <c r="I395" s="4">
        <v>42825</v>
      </c>
      <c r="J395" s="2" t="s">
        <v>86</v>
      </c>
      <c r="K395" s="2">
        <v>43.2</v>
      </c>
      <c r="L395" s="2" t="str">
        <f t="shared" si="6"/>
        <v>insert into purchase_items (name, category, specification, unit, price, vendor, phone, origin, purchaser, purchasingDate, amount) values ('黄金麻荔枝石', '石材', '300*900*50 160块', '平', 85, '春源石业', '135 0922 7895', '东莞万江', '江门售楼部', '42825', 43.2);</v>
      </c>
    </row>
    <row r="396" spans="1:12" x14ac:dyDescent="0.15">
      <c r="A396" s="2" t="s">
        <v>3370</v>
      </c>
      <c r="B396" s="2" t="s">
        <v>3356</v>
      </c>
      <c r="C396" s="2" t="s">
        <v>3371</v>
      </c>
      <c r="D396" s="2" t="s">
        <v>2015</v>
      </c>
      <c r="E396" s="2">
        <v>85</v>
      </c>
      <c r="F396" s="2" t="s">
        <v>2687</v>
      </c>
      <c r="G396" s="2" t="s">
        <v>2688</v>
      </c>
      <c r="H396" s="2" t="s">
        <v>2689</v>
      </c>
      <c r="I396" s="4">
        <v>42825</v>
      </c>
      <c r="J396" s="2" t="s">
        <v>86</v>
      </c>
      <c r="K396" s="2">
        <v>63.99</v>
      </c>
      <c r="L396" s="2" t="str">
        <f t="shared" si="6"/>
        <v>insert into purchase_items (name, category, specification, unit, price, vendor, phone, origin, purchaser, purchasingDate, amount) values ('黄金麻荔枝石', '石材', '300*900*50 237块', '平', 85, '春源石业', '135 0922 7895', '东莞万江', '江门售楼部', '42825', 63.99);</v>
      </c>
    </row>
    <row r="397" spans="1:12" x14ac:dyDescent="0.15">
      <c r="A397" s="2" t="s">
        <v>3372</v>
      </c>
      <c r="B397" s="2" t="s">
        <v>3356</v>
      </c>
      <c r="C397" s="2" t="s">
        <v>3373</v>
      </c>
      <c r="D397" s="2" t="s">
        <v>2015</v>
      </c>
      <c r="E397" s="2">
        <v>85</v>
      </c>
      <c r="F397" s="2" t="s">
        <v>2687</v>
      </c>
      <c r="G397" s="2" t="s">
        <v>2688</v>
      </c>
      <c r="H397" s="2" t="s">
        <v>2689</v>
      </c>
      <c r="I397" s="4">
        <v>42825</v>
      </c>
      <c r="J397" s="2" t="s">
        <v>86</v>
      </c>
      <c r="K397" s="2">
        <v>15.12</v>
      </c>
      <c r="L397" s="2" t="str">
        <f t="shared" si="6"/>
        <v>insert into purchase_items (name, category, specification, unit, price, vendor, phone, origin, purchaser, purchasingDate, amount) values ('黄金麻荔枝石', '石材', '400*600*50 63块', '平', 85, '春源石业', '135 0922 7895', '东莞万江', '江门售楼部', '42825', 15.12);</v>
      </c>
    </row>
    <row r="398" spans="1:12" x14ac:dyDescent="0.15">
      <c r="A398" s="2" t="s">
        <v>3374</v>
      </c>
      <c r="B398" s="2" t="s">
        <v>3356</v>
      </c>
      <c r="C398" s="2" t="s">
        <v>3375</v>
      </c>
      <c r="D398" s="2" t="s">
        <v>2015</v>
      </c>
      <c r="E398" s="2">
        <v>85</v>
      </c>
      <c r="F398" s="2" t="s">
        <v>2687</v>
      </c>
      <c r="G398" s="2" t="s">
        <v>2688</v>
      </c>
      <c r="H398" s="2" t="s">
        <v>2689</v>
      </c>
      <c r="I398" s="4">
        <v>42825</v>
      </c>
      <c r="J398" s="2" t="s">
        <v>86</v>
      </c>
      <c r="K398" s="2">
        <v>74.88</v>
      </c>
      <c r="L398" s="2" t="str">
        <f t="shared" si="6"/>
        <v>insert into purchase_items (name, category, specification, unit, price, vendor, phone, origin, purchaser, purchasingDate, amount) values ('黄金麻荔枝石', '石材', '400*900*50 208块', '平', 85, '春源石业', '135 0922 7895', '东莞万江', '江门售楼部', '42825', 74.88);</v>
      </c>
    </row>
    <row r="399" spans="1:12" x14ac:dyDescent="0.15">
      <c r="A399" s="2" t="s">
        <v>3376</v>
      </c>
      <c r="B399" s="2" t="s">
        <v>3356</v>
      </c>
      <c r="C399" s="2" t="s">
        <v>3377</v>
      </c>
      <c r="D399" s="2" t="s">
        <v>2015</v>
      </c>
      <c r="E399" s="2">
        <v>85</v>
      </c>
      <c r="F399" s="2" t="s">
        <v>2687</v>
      </c>
      <c r="G399" s="2" t="s">
        <v>2688</v>
      </c>
      <c r="H399" s="2" t="s">
        <v>2689</v>
      </c>
      <c r="I399" s="4">
        <v>42825</v>
      </c>
      <c r="J399" s="2" t="s">
        <v>86</v>
      </c>
      <c r="K399" s="2">
        <v>103.68</v>
      </c>
      <c r="L399" s="2" t="str">
        <f t="shared" si="6"/>
        <v>insert into purchase_items (name, category, specification, unit, price, vendor, phone, origin, purchaser, purchasingDate, amount) values ('黄金麻荔枝石', '石材', '400*900*50 288块', '平', 85, '春源石业', '135 0922 7895', '东莞万江', '江门售楼部', '42825', 103.68);</v>
      </c>
    </row>
    <row r="400" spans="1:12" x14ac:dyDescent="0.15">
      <c r="A400" s="2" t="s">
        <v>3378</v>
      </c>
      <c r="B400" s="2" t="s">
        <v>3356</v>
      </c>
      <c r="C400" s="2" t="s">
        <v>3379</v>
      </c>
      <c r="D400" s="2" t="s">
        <v>2015</v>
      </c>
      <c r="E400" s="2">
        <v>85</v>
      </c>
      <c r="F400" s="2" t="s">
        <v>2687</v>
      </c>
      <c r="G400" s="2" t="s">
        <v>2688</v>
      </c>
      <c r="H400" s="2" t="s">
        <v>2689</v>
      </c>
      <c r="I400" s="4">
        <v>42825</v>
      </c>
      <c r="J400" s="2" t="s">
        <v>86</v>
      </c>
      <c r="K400" s="2">
        <v>121.6</v>
      </c>
      <c r="L400" s="2" t="str">
        <f t="shared" si="6"/>
        <v>insert into purchase_items (name, category, specification, unit, price, vendor, phone, origin, purchaser, purchasingDate, amount) values ('黄金麻荔枝石', '石材', '400*900*50 338块', '平', 85, '春源石业', '135 0922 7895', '东莞万江', '江门售楼部', '42825', 121.6);</v>
      </c>
    </row>
    <row r="401" spans="1:12" x14ac:dyDescent="0.15">
      <c r="A401" s="2" t="s">
        <v>3380</v>
      </c>
      <c r="B401" s="2" t="s">
        <v>3356</v>
      </c>
      <c r="C401" s="2" t="s">
        <v>3381</v>
      </c>
      <c r="D401" s="2" t="s">
        <v>2015</v>
      </c>
      <c r="E401" s="2">
        <v>132</v>
      </c>
      <c r="F401" s="2" t="s">
        <v>2687</v>
      </c>
      <c r="G401" s="2" t="s">
        <v>2688</v>
      </c>
      <c r="H401" s="2" t="s">
        <v>2689</v>
      </c>
      <c r="I401" s="4">
        <v>42825</v>
      </c>
      <c r="J401" s="2" t="s">
        <v>86</v>
      </c>
      <c r="K401" s="2">
        <v>2.94</v>
      </c>
      <c r="L401" s="2" t="str">
        <f t="shared" si="6"/>
        <v>insert into purchase_items (name, category, specification, unit, price, vendor, phone, origin, purchaser, purchasingDate, amount) values ('黄金麻荔枝石', '石材', '600*70*60 70块', '平', 132, '春源石业', '135 0922 7895', '东莞万江', '江门售楼部', '42825', 2.94);</v>
      </c>
    </row>
    <row r="402" spans="1:12" x14ac:dyDescent="0.15">
      <c r="A402" s="2" t="s">
        <v>3382</v>
      </c>
      <c r="B402" s="2" t="s">
        <v>3356</v>
      </c>
      <c r="C402" s="2" t="s">
        <v>3383</v>
      </c>
      <c r="D402" s="2" t="s">
        <v>2015</v>
      </c>
      <c r="E402" s="2">
        <v>85</v>
      </c>
      <c r="F402" s="2" t="s">
        <v>2687</v>
      </c>
      <c r="G402" s="2" t="s">
        <v>2688</v>
      </c>
      <c r="H402" s="2" t="s">
        <v>2689</v>
      </c>
      <c r="I402" s="4">
        <v>42825</v>
      </c>
      <c r="J402" s="2" t="s">
        <v>86</v>
      </c>
      <c r="K402" s="2">
        <v>2.86</v>
      </c>
      <c r="L402" s="2" t="str">
        <f t="shared" si="6"/>
        <v>insert into purchase_items (name, category, specification, unit, price, vendor, phone, origin, purchaser, purchasingDate, amount) values ('黄金麻荔枝石', '石材', '600*200*50 24块', '平', 85, '春源石业', '135 0922 7895', '东莞万江', '江门售楼部', '42825', 2.86);</v>
      </c>
    </row>
    <row r="403" spans="1:12" x14ac:dyDescent="0.15">
      <c r="A403" s="2" t="s">
        <v>3384</v>
      </c>
      <c r="B403" s="2" t="s">
        <v>3356</v>
      </c>
      <c r="C403" s="2" t="s">
        <v>3385</v>
      </c>
      <c r="D403" s="2" t="s">
        <v>2015</v>
      </c>
      <c r="E403" s="2">
        <v>85</v>
      </c>
      <c r="F403" s="2" t="s">
        <v>2687</v>
      </c>
      <c r="G403" s="2" t="s">
        <v>2688</v>
      </c>
      <c r="H403" s="2" t="s">
        <v>2689</v>
      </c>
      <c r="I403" s="4">
        <v>42825</v>
      </c>
      <c r="J403" s="2" t="s">
        <v>86</v>
      </c>
      <c r="K403" s="2">
        <v>16.739999999999998</v>
      </c>
      <c r="L403" s="2" t="str">
        <f t="shared" si="6"/>
        <v>insert into purchase_items (name, category, specification, unit, price, vendor, phone, origin, purchaser, purchasingDate, amount) values ('黄金麻荔枝石', '石材', '600*300*50 93块', '平', 85, '春源石业', '135 0922 7895', '东莞万江', '江门售楼部', '42825', 16.74);</v>
      </c>
    </row>
    <row r="404" spans="1:12" x14ac:dyDescent="0.15">
      <c r="A404" s="2" t="s">
        <v>3386</v>
      </c>
      <c r="B404" s="2" t="s">
        <v>3356</v>
      </c>
      <c r="C404" s="2" t="s">
        <v>3387</v>
      </c>
      <c r="D404" s="2" t="s">
        <v>2015</v>
      </c>
      <c r="E404" s="2">
        <v>85</v>
      </c>
      <c r="F404" s="2" t="s">
        <v>2687</v>
      </c>
      <c r="G404" s="2" t="s">
        <v>2688</v>
      </c>
      <c r="H404" s="2" t="s">
        <v>2689</v>
      </c>
      <c r="I404" s="4">
        <v>42825</v>
      </c>
      <c r="J404" s="2" t="s">
        <v>86</v>
      </c>
      <c r="K404" s="2">
        <v>24.48</v>
      </c>
      <c r="L404" s="2" t="str">
        <f t="shared" si="6"/>
        <v>insert into purchase_items (name, category, specification, unit, price, vendor, phone, origin, purchaser, purchasingDate, amount) values ('黄金麻荔枝石', '石材', '600*400*50 102块', '平', 85, '春源石业', '135 0922 7895', '东莞万江', '江门售楼部', '42825', 24.48);</v>
      </c>
    </row>
    <row r="405" spans="1:12" x14ac:dyDescent="0.15">
      <c r="A405" s="2" t="s">
        <v>3388</v>
      </c>
      <c r="B405" s="2" t="s">
        <v>3356</v>
      </c>
      <c r="C405" s="2" t="s">
        <v>3389</v>
      </c>
      <c r="D405" s="2" t="s">
        <v>2015</v>
      </c>
      <c r="E405" s="2">
        <v>85</v>
      </c>
      <c r="F405" s="2" t="s">
        <v>2687</v>
      </c>
      <c r="G405" s="2" t="s">
        <v>2688</v>
      </c>
      <c r="H405" s="2" t="s">
        <v>2689</v>
      </c>
      <c r="I405" s="4">
        <v>42825</v>
      </c>
      <c r="J405" s="2" t="s">
        <v>86</v>
      </c>
      <c r="K405" s="2">
        <v>5.49</v>
      </c>
      <c r="L405" s="2" t="str">
        <f t="shared" si="6"/>
        <v>insert into purchase_items (name, category, specification, unit, price, vendor, phone, origin, purchaser, purchasingDate, amount) values ('黄金麻荔枝石', '石材', '610*300*50 50块', '平', 85, '春源石业', '135 0922 7895', '东莞万江', '江门售楼部', '42825', 5.49);</v>
      </c>
    </row>
    <row r="406" spans="1:12" x14ac:dyDescent="0.15">
      <c r="A406" s="2" t="s">
        <v>3390</v>
      </c>
      <c r="B406" s="2" t="s">
        <v>3356</v>
      </c>
      <c r="C406" s="2" t="s">
        <v>3391</v>
      </c>
      <c r="D406" s="2" t="s">
        <v>1753</v>
      </c>
      <c r="E406" s="2">
        <v>8</v>
      </c>
      <c r="F406" s="2" t="s">
        <v>2687</v>
      </c>
      <c r="G406" s="2" t="s">
        <v>2688</v>
      </c>
      <c r="H406" s="2" t="s">
        <v>2689</v>
      </c>
      <c r="I406" s="4">
        <v>42825</v>
      </c>
      <c r="J406" s="2" t="s">
        <v>86</v>
      </c>
      <c r="K406" s="2">
        <v>44.4</v>
      </c>
      <c r="L406" s="2" t="str">
        <f t="shared" si="6"/>
        <v>insert into purchase_items (name, category, specification, unit, price, vendor, phone, origin, purchaser, purchasingDate, amount) values ('黄金麻荔枝石', '石材', '倒角300*600*50 74块', '米', 8, '春源石业', '135 0922 7895', '东莞万江', '江门售楼部', '42825', 44.4);</v>
      </c>
    </row>
    <row r="407" spans="1:12" x14ac:dyDescent="0.15">
      <c r="A407" s="2" t="s">
        <v>3392</v>
      </c>
      <c r="B407" s="2" t="s">
        <v>3356</v>
      </c>
      <c r="C407" s="2" t="s">
        <v>3393</v>
      </c>
      <c r="D407" s="2" t="s">
        <v>1753</v>
      </c>
      <c r="E407" s="2">
        <v>60</v>
      </c>
      <c r="F407" s="2" t="s">
        <v>2687</v>
      </c>
      <c r="G407" s="2" t="s">
        <v>2688</v>
      </c>
      <c r="H407" s="2" t="s">
        <v>2689</v>
      </c>
      <c r="I407" s="4">
        <v>42825</v>
      </c>
      <c r="J407" s="2" t="s">
        <v>86</v>
      </c>
      <c r="K407" s="2">
        <v>18.27</v>
      </c>
      <c r="L407" s="2" t="str">
        <f t="shared" si="6"/>
        <v>insert into purchase_items (name, category, specification, unit, price, vendor, phone, origin, purchaser, purchasingDate, amount) values ('黄金麻荔枝石', '石材', '纸型加工尺外1940', '米', 60, '春源石业', '135 0922 7895', '东莞万江', '江门售楼部', '42825', 18.27);</v>
      </c>
    </row>
    <row r="408" spans="1:12" x14ac:dyDescent="0.15">
      <c r="A408" s="2">
        <v>6032</v>
      </c>
      <c r="B408" s="2" t="s">
        <v>3394</v>
      </c>
      <c r="C408" s="2" t="s">
        <v>3395</v>
      </c>
      <c r="D408" s="2" t="s">
        <v>2015</v>
      </c>
      <c r="E408" s="2">
        <v>65</v>
      </c>
      <c r="F408" s="2" t="s">
        <v>2687</v>
      </c>
      <c r="G408" s="2" t="s">
        <v>2688</v>
      </c>
      <c r="H408" s="2" t="s">
        <v>2689</v>
      </c>
      <c r="I408" s="4">
        <v>42825</v>
      </c>
      <c r="J408" s="2" t="s">
        <v>86</v>
      </c>
      <c r="K408" s="2">
        <v>12</v>
      </c>
      <c r="L408" s="2" t="str">
        <f t="shared" si="6"/>
        <v>insert into purchase_items (name, category, specification, unit, price, vendor, phone, origin, purchaser, purchasingDate, amount) values ('荔枝面砖', '石材', '300*300*50', '平', 65, '春源石业', '135 0922 7895', '东莞万江', '江门售楼部', '42825', 12);</v>
      </c>
    </row>
    <row r="409" spans="1:12" x14ac:dyDescent="0.15">
      <c r="A409" s="2">
        <v>6033</v>
      </c>
      <c r="B409" s="2" t="s">
        <v>3396</v>
      </c>
      <c r="C409" s="2" t="s">
        <v>3397</v>
      </c>
      <c r="D409" s="2" t="s">
        <v>1753</v>
      </c>
      <c r="E409" s="2">
        <v>15</v>
      </c>
      <c r="F409" s="2" t="s">
        <v>2307</v>
      </c>
      <c r="G409" s="2" t="s">
        <v>2308</v>
      </c>
      <c r="H409" s="2" t="s">
        <v>2168</v>
      </c>
      <c r="I409" s="4">
        <v>42855</v>
      </c>
      <c r="J409" s="2" t="s">
        <v>86</v>
      </c>
      <c r="K409" s="2">
        <v>2.8170000000000002</v>
      </c>
      <c r="L409" s="2" t="str">
        <f t="shared" si="6"/>
        <v>insert into purchase_items (name, category, specification, unit, price, vendor, phone, origin, purchaser, purchasingDate, amount) values ('加工拉槽倒角', '石材', 'DABM1', '米', 15, '信磊石材（王文水）', '185 0209 3068', '钟村', '江门售楼部', '42855', 2.817);</v>
      </c>
    </row>
    <row r="410" spans="1:12" x14ac:dyDescent="0.15">
      <c r="A410" s="2">
        <v>6034</v>
      </c>
      <c r="B410" s="2" t="s">
        <v>3398</v>
      </c>
      <c r="C410" s="2" t="s">
        <v>3399</v>
      </c>
      <c r="D410" s="2" t="s">
        <v>1735</v>
      </c>
      <c r="E410" s="2">
        <v>10</v>
      </c>
      <c r="F410" s="2" t="s">
        <v>2307</v>
      </c>
      <c r="G410" s="2" t="s">
        <v>2308</v>
      </c>
      <c r="H410" s="2" t="s">
        <v>2168</v>
      </c>
      <c r="I410" s="4">
        <v>42855</v>
      </c>
      <c r="J410" s="2" t="s">
        <v>86</v>
      </c>
      <c r="K410" s="2">
        <v>5</v>
      </c>
      <c r="L410" s="2" t="str">
        <f t="shared" si="6"/>
        <v>insert into purchase_items (name, category, specification, unit, price, vendor, phone, origin, purchaser, purchasingDate, amount) values ('切大小头', '石材', 'DABN1', '块', 10, '信磊石材（王文水）', '185 0209 3068', '钟村', '江门售楼部', '42855', 5);</v>
      </c>
    </row>
    <row r="411" spans="1:12" x14ac:dyDescent="0.15">
      <c r="A411" s="2">
        <v>6035</v>
      </c>
      <c r="B411" s="2" t="s">
        <v>3400</v>
      </c>
      <c r="C411" s="2" t="s">
        <v>3401</v>
      </c>
      <c r="D411" s="2" t="s">
        <v>2015</v>
      </c>
      <c r="E411" s="2">
        <v>19.38</v>
      </c>
      <c r="F411" s="2" t="s">
        <v>2307</v>
      </c>
      <c r="G411" s="2" t="s">
        <v>2308</v>
      </c>
      <c r="H411" s="2" t="s">
        <v>2168</v>
      </c>
      <c r="I411" s="4">
        <v>42855</v>
      </c>
      <c r="J411" s="2" t="s">
        <v>86</v>
      </c>
      <c r="K411" s="2">
        <v>140</v>
      </c>
      <c r="L411" s="2" t="str">
        <f t="shared" si="6"/>
        <v>insert into purchase_items (name, category, specification, unit, price, vendor, phone, origin, purchaser, purchasingDate, amount) values ('珍珠黑光面', '石材', '600*180*20 135块 600*100*20 80块', '平', 19.38, '信磊石材（王文水）', '185 0209 3068', '钟村', '江门售楼部', '42855', 140);</v>
      </c>
    </row>
    <row r="412" spans="1:12" x14ac:dyDescent="0.15">
      <c r="A412" s="2" t="s">
        <v>3402</v>
      </c>
      <c r="B412" s="2" t="s">
        <v>3400</v>
      </c>
      <c r="C412" s="2" t="s">
        <v>3403</v>
      </c>
      <c r="D412" s="2" t="s">
        <v>2015</v>
      </c>
      <c r="E412" s="2">
        <v>34.200000000000003</v>
      </c>
      <c r="F412" s="2" t="s">
        <v>2307</v>
      </c>
      <c r="G412" s="2" t="s">
        <v>2308</v>
      </c>
      <c r="H412" s="2" t="s">
        <v>2168</v>
      </c>
      <c r="I412" s="4">
        <v>42855</v>
      </c>
      <c r="J412" s="2" t="s">
        <v>86</v>
      </c>
      <c r="K412" s="2">
        <v>137</v>
      </c>
      <c r="L412" s="2" t="str">
        <f t="shared" si="6"/>
        <v>insert into purchase_items (name, category, specification, unit, price, vendor, phone, origin, purchaser, purchasingDate, amount) values ('珍珠黑光面', '石材', '600*300*50 53块 600*300*50 137块', '平', 34.2, '信磊石材（王文水）', '185 0209 3068', '钟村', '江门售楼部', '42855', 137);</v>
      </c>
    </row>
    <row r="413" spans="1:12" x14ac:dyDescent="0.15">
      <c r="A413" s="2" t="s">
        <v>3404</v>
      </c>
      <c r="B413" s="2" t="s">
        <v>3400</v>
      </c>
      <c r="C413" s="2" t="s">
        <v>3405</v>
      </c>
      <c r="D413" s="2" t="s">
        <v>2015</v>
      </c>
      <c r="E413" s="2">
        <v>19</v>
      </c>
      <c r="F413" s="2" t="s">
        <v>2307</v>
      </c>
      <c r="G413" s="2" t="s">
        <v>2308</v>
      </c>
      <c r="H413" s="2" t="s">
        <v>2168</v>
      </c>
      <c r="I413" s="4">
        <v>42855</v>
      </c>
      <c r="J413" s="2" t="s">
        <v>86</v>
      </c>
      <c r="K413" s="2">
        <v>180</v>
      </c>
      <c r="L413" s="2" t="str">
        <f t="shared" si="6"/>
        <v>insert into purchase_items (name, category, specification, unit, price, vendor, phone, origin, purchaser, purchasingDate, amount) values ('珍珠黑光面', '石材', '600*370*30 70块 600*120*30 48块', '平', 19, '信磊石材（王文水）', '185 0209 3068', '钟村', '江门售楼部', '42855', 180);</v>
      </c>
    </row>
    <row r="414" spans="1:12" x14ac:dyDescent="0.15">
      <c r="A414" s="2" t="s">
        <v>3406</v>
      </c>
      <c r="B414" s="2" t="s">
        <v>3400</v>
      </c>
      <c r="C414" s="2" t="s">
        <v>3407</v>
      </c>
      <c r="D414" s="2" t="s">
        <v>2015</v>
      </c>
      <c r="E414" s="2">
        <v>200</v>
      </c>
      <c r="F414" s="2" t="s">
        <v>2307</v>
      </c>
      <c r="G414" s="2" t="s">
        <v>2308</v>
      </c>
      <c r="H414" s="2" t="s">
        <v>2168</v>
      </c>
      <c r="I414" s="4">
        <v>42855</v>
      </c>
      <c r="J414" s="2" t="s">
        <v>86</v>
      </c>
      <c r="K414" s="2">
        <v>70.92</v>
      </c>
      <c r="L414" s="2" t="str">
        <f t="shared" si="6"/>
        <v>insert into purchase_items (name, category, specification, unit, price, vendor, phone, origin, purchaser, purchasingDate, amount) values ('珍珠黑光面', '石材', '600*600*30 197块', '平', 200, '信磊石材（王文水）', '185 0209 3068', '钟村', '江门售楼部', '42855', 70.92);</v>
      </c>
    </row>
    <row r="415" spans="1:12" x14ac:dyDescent="0.15">
      <c r="A415" s="2" t="s">
        <v>3408</v>
      </c>
      <c r="B415" s="2" t="s">
        <v>3400</v>
      </c>
      <c r="C415" s="2" t="s">
        <v>3409</v>
      </c>
      <c r="D415" s="2" t="s">
        <v>2015</v>
      </c>
      <c r="E415" s="2">
        <v>300</v>
      </c>
      <c r="F415" s="2" t="s">
        <v>2307</v>
      </c>
      <c r="G415" s="2" t="s">
        <v>2308</v>
      </c>
      <c r="H415" s="2" t="s">
        <v>2168</v>
      </c>
      <c r="I415" s="4">
        <v>42855</v>
      </c>
      <c r="J415" s="2" t="s">
        <v>86</v>
      </c>
      <c r="K415" s="2">
        <v>0.14000000000000001</v>
      </c>
      <c r="L415" s="2" t="str">
        <f t="shared" si="6"/>
        <v>insert into purchase_items (name, category, specification, unit, price, vendor, phone, origin, purchaser, purchasingDate, amount) values ('珍珠黑光面', '石材', '400*350*50 1块', '平', 300, '信磊石材（王文水）', '185 0209 3068', '钟村', '江门售楼部', '42855', 0.14);</v>
      </c>
    </row>
    <row r="416" spans="1:12" x14ac:dyDescent="0.15">
      <c r="A416" s="2" t="s">
        <v>3410</v>
      </c>
      <c r="B416" s="2" t="s">
        <v>3400</v>
      </c>
      <c r="C416" s="2" t="s">
        <v>3411</v>
      </c>
      <c r="D416" s="2" t="s">
        <v>2015</v>
      </c>
      <c r="E416" s="2">
        <v>300</v>
      </c>
      <c r="F416" s="2" t="s">
        <v>2307</v>
      </c>
      <c r="G416" s="2" t="s">
        <v>2308</v>
      </c>
      <c r="H416" s="2" t="s">
        <v>2168</v>
      </c>
      <c r="I416" s="4">
        <v>42855</v>
      </c>
      <c r="J416" s="2" t="s">
        <v>86</v>
      </c>
      <c r="K416" s="2">
        <v>0.56979999999999997</v>
      </c>
      <c r="L416" s="2" t="str">
        <f t="shared" si="6"/>
        <v>insert into purchase_items (name, category, specification, unit, price, vendor, phone, origin, purchaser, purchasingDate, amount) values ('珍珠黑光面', '石材', '407*350*50 4块', '平', 300, '信磊石材（王文水）', '185 0209 3068', '钟村', '江门售楼部', '42855', 0.5698);</v>
      </c>
    </row>
    <row r="417" spans="1:12" x14ac:dyDescent="0.15">
      <c r="A417" s="2" t="s">
        <v>3412</v>
      </c>
      <c r="B417" s="2" t="s">
        <v>3400</v>
      </c>
      <c r="C417" s="2" t="s">
        <v>3413</v>
      </c>
      <c r="D417" s="2" t="s">
        <v>2015</v>
      </c>
      <c r="E417" s="2">
        <v>300</v>
      </c>
      <c r="F417" s="2" t="s">
        <v>2307</v>
      </c>
      <c r="G417" s="2" t="s">
        <v>2308</v>
      </c>
      <c r="H417" s="2" t="s">
        <v>2168</v>
      </c>
      <c r="I417" s="4">
        <v>42855</v>
      </c>
      <c r="J417" s="2" t="s">
        <v>86</v>
      </c>
      <c r="K417" s="2">
        <v>0.87570000000000003</v>
      </c>
      <c r="L417" s="2" t="str">
        <f t="shared" si="6"/>
        <v>insert into purchase_items (name, category, specification, unit, price, vendor, phone, origin, purchaser, purchasingDate, amount) values ('珍珠黑光面', '石材', '417*350*50 6块', '平', 300, '信磊石材（王文水）', '185 0209 3068', '钟村', '江门售楼部', '42855', 0.8757);</v>
      </c>
    </row>
    <row r="418" spans="1:12" x14ac:dyDescent="0.15">
      <c r="A418" s="2" t="s">
        <v>3414</v>
      </c>
      <c r="B418" s="2" t="s">
        <v>3400</v>
      </c>
      <c r="C418" s="2" t="s">
        <v>3415</v>
      </c>
      <c r="D418" s="2" t="s">
        <v>2015</v>
      </c>
      <c r="E418" s="2">
        <v>300</v>
      </c>
      <c r="F418" s="2" t="s">
        <v>2307</v>
      </c>
      <c r="G418" s="2" t="s">
        <v>2308</v>
      </c>
      <c r="H418" s="2" t="s">
        <v>2168</v>
      </c>
      <c r="I418" s="4">
        <v>42855</v>
      </c>
      <c r="J418" s="2" t="s">
        <v>86</v>
      </c>
      <c r="K418" s="2">
        <v>0.47249999999999998</v>
      </c>
      <c r="L418" s="2" t="str">
        <f t="shared" si="6"/>
        <v>insert into purchase_items (name, category, specification, unit, price, vendor, phone, origin, purchaser, purchasingDate, amount) values ('珍珠黑光面', '石材', '450*350*50 3块', '平', 300, '信磊石材（王文水）', '185 0209 3068', '钟村', '江门售楼部', '42855', 0.4725);</v>
      </c>
    </row>
    <row r="419" spans="1:12" x14ac:dyDescent="0.15">
      <c r="A419" s="2" t="s">
        <v>3416</v>
      </c>
      <c r="B419" s="2" t="s">
        <v>3400</v>
      </c>
      <c r="C419" s="2" t="s">
        <v>3417</v>
      </c>
      <c r="D419" s="2" t="s">
        <v>2015</v>
      </c>
      <c r="E419" s="2">
        <v>300</v>
      </c>
      <c r="F419" s="2" t="s">
        <v>2307</v>
      </c>
      <c r="G419" s="2" t="s">
        <v>2308</v>
      </c>
      <c r="H419" s="2" t="s">
        <v>2168</v>
      </c>
      <c r="I419" s="4">
        <v>42855</v>
      </c>
      <c r="J419" s="2" t="s">
        <v>86</v>
      </c>
      <c r="K419" s="2">
        <v>0.31919999999999998</v>
      </c>
      <c r="L419" s="2" t="str">
        <f t="shared" si="6"/>
        <v>insert into purchase_items (name, category, specification, unit, price, vendor, phone, origin, purchaser, purchasingDate, amount) values ('珍珠黑光面', '石材', '456*350*50 2块', '平', 300, '信磊石材（王文水）', '185 0209 3068', '钟村', '江门售楼部', '42855', 0.3192);</v>
      </c>
    </row>
    <row r="420" spans="1:12" x14ac:dyDescent="0.15">
      <c r="A420" s="2" t="s">
        <v>3418</v>
      </c>
      <c r="B420" s="2" t="s">
        <v>3400</v>
      </c>
      <c r="C420" s="2" t="s">
        <v>3419</v>
      </c>
      <c r="D420" s="2" t="s">
        <v>2015</v>
      </c>
      <c r="E420" s="2">
        <v>300</v>
      </c>
      <c r="F420" s="2" t="s">
        <v>2307</v>
      </c>
      <c r="G420" s="2" t="s">
        <v>2308</v>
      </c>
      <c r="H420" s="2" t="s">
        <v>2168</v>
      </c>
      <c r="I420" s="4">
        <v>42855</v>
      </c>
      <c r="J420" s="2" t="s">
        <v>86</v>
      </c>
      <c r="K420" s="2">
        <v>0.66220000000000001</v>
      </c>
      <c r="L420" s="2" t="str">
        <f t="shared" si="6"/>
        <v>insert into purchase_items (name, category, specification, unit, price, vendor, phone, origin, purchaser, purchasingDate, amount) values ('珍珠黑光面', '石材', '473*350*50 4块', '平', 300, '信磊石材（王文水）', '185 0209 3068', '钟村', '江门售楼部', '42855', 0.6622);</v>
      </c>
    </row>
    <row r="421" spans="1:12" x14ac:dyDescent="0.15">
      <c r="A421" s="2" t="s">
        <v>3420</v>
      </c>
      <c r="B421" s="2" t="s">
        <v>3400</v>
      </c>
      <c r="C421" s="2" t="s">
        <v>3421</v>
      </c>
      <c r="D421" s="2" t="s">
        <v>2015</v>
      </c>
      <c r="E421" s="2">
        <v>300</v>
      </c>
      <c r="F421" s="2" t="s">
        <v>2307</v>
      </c>
      <c r="G421" s="2" t="s">
        <v>2308</v>
      </c>
      <c r="H421" s="2" t="s">
        <v>2168</v>
      </c>
      <c r="I421" s="4">
        <v>42855</v>
      </c>
      <c r="J421" s="2" t="s">
        <v>86</v>
      </c>
      <c r="K421" s="2">
        <v>0.52290000000000003</v>
      </c>
      <c r="L421" s="2" t="str">
        <f t="shared" si="6"/>
        <v>insert into purchase_items (name, category, specification, unit, price, vendor, phone, origin, purchaser, purchasingDate, amount) values ('珍珠黑光面', '石材', '498*350*50 3块', '平', 300, '信磊石材（王文水）', '185 0209 3068', '钟村', '江门售楼部', '42855', 0.5229);</v>
      </c>
    </row>
    <row r="422" spans="1:12" x14ac:dyDescent="0.15">
      <c r="A422" s="2" t="s">
        <v>3422</v>
      </c>
      <c r="B422" s="2" t="s">
        <v>3400</v>
      </c>
      <c r="C422" s="2" t="s">
        <v>3423</v>
      </c>
      <c r="D422" s="2" t="s">
        <v>2015</v>
      </c>
      <c r="E422" s="2">
        <v>300</v>
      </c>
      <c r="F422" s="2" t="s">
        <v>2307</v>
      </c>
      <c r="G422" s="2" t="s">
        <v>2308</v>
      </c>
      <c r="H422" s="2" t="s">
        <v>2168</v>
      </c>
      <c r="I422" s="4">
        <v>42855</v>
      </c>
      <c r="J422" s="2" t="s">
        <v>86</v>
      </c>
      <c r="K422" s="2">
        <v>0.40600000000000003</v>
      </c>
      <c r="L422" s="2" t="str">
        <f t="shared" si="6"/>
        <v>insert into purchase_items (name, category, specification, unit, price, vendor, phone, origin, purchaser, purchasingDate, amount) values ('珍珠黑光面', '石材', '580*350*50 2块', '平', 300, '信磊石材（王文水）', '185 0209 3068', '钟村', '江门售楼部', '42855', 0.406);</v>
      </c>
    </row>
    <row r="423" spans="1:12" x14ac:dyDescent="0.15">
      <c r="A423" s="2" t="s">
        <v>3424</v>
      </c>
      <c r="B423" s="2" t="s">
        <v>3400</v>
      </c>
      <c r="C423" s="2" t="s">
        <v>3425</v>
      </c>
      <c r="D423" s="2" t="s">
        <v>2015</v>
      </c>
      <c r="E423" s="2">
        <v>300</v>
      </c>
      <c r="F423" s="2" t="s">
        <v>2307</v>
      </c>
      <c r="G423" s="2" t="s">
        <v>2308</v>
      </c>
      <c r="H423" s="2" t="s">
        <v>2168</v>
      </c>
      <c r="I423" s="4">
        <v>42855</v>
      </c>
      <c r="J423" s="2" t="s">
        <v>86</v>
      </c>
      <c r="K423" s="2">
        <v>0.63</v>
      </c>
      <c r="L423" s="2" t="str">
        <f t="shared" si="6"/>
        <v>insert into purchase_items (name, category, specification, unit, price, vendor, phone, origin, purchaser, purchasingDate, amount) values ('珍珠黑光面', '石材', '600*350*50 3块', '平', 300, '信磊石材（王文水）', '185 0209 3068', '钟村', '江门售楼部', '42855', 0.63);</v>
      </c>
    </row>
    <row r="424" spans="1:12" x14ac:dyDescent="0.15">
      <c r="A424" s="2" t="s">
        <v>3426</v>
      </c>
      <c r="B424" s="2" t="s">
        <v>3400</v>
      </c>
      <c r="C424" s="2" t="s">
        <v>3427</v>
      </c>
      <c r="D424" s="2" t="s">
        <v>2015</v>
      </c>
      <c r="E424" s="2">
        <v>300</v>
      </c>
      <c r="F424" s="2" t="s">
        <v>2307</v>
      </c>
      <c r="G424" s="2" t="s">
        <v>2308</v>
      </c>
      <c r="H424" s="2" t="s">
        <v>2168</v>
      </c>
      <c r="I424" s="4">
        <v>42855</v>
      </c>
      <c r="J424" s="2" t="s">
        <v>86</v>
      </c>
      <c r="K424" s="2">
        <v>0.24</v>
      </c>
      <c r="L424" s="2" t="str">
        <f t="shared" si="6"/>
        <v>insert into purchase_items (name, category, specification, unit, price, vendor, phone, origin, purchaser, purchasingDate, amount) values ('珍珠黑光面', '石材', '600*400*50 1块', '平', 300, '信磊石材（王文水）', '185 0209 3068', '钟村', '江门售楼部', '42855', 0.24);</v>
      </c>
    </row>
    <row r="425" spans="1:12" x14ac:dyDescent="0.15">
      <c r="A425" s="2" t="s">
        <v>3428</v>
      </c>
      <c r="B425" s="2" t="s">
        <v>3400</v>
      </c>
      <c r="C425" s="2" t="s">
        <v>3429</v>
      </c>
      <c r="D425" s="2" t="s">
        <v>2015</v>
      </c>
      <c r="E425" s="2">
        <v>300</v>
      </c>
      <c r="F425" s="2" t="s">
        <v>2307</v>
      </c>
      <c r="G425" s="2" t="s">
        <v>2308</v>
      </c>
      <c r="H425" s="2" t="s">
        <v>2168</v>
      </c>
      <c r="I425" s="4">
        <v>42855</v>
      </c>
      <c r="J425" s="2" t="s">
        <v>86</v>
      </c>
      <c r="K425" s="2">
        <v>0.217</v>
      </c>
      <c r="L425" s="2" t="str">
        <f t="shared" si="6"/>
        <v>insert into purchase_items (name, category, specification, unit, price, vendor, phone, origin, purchaser, purchasingDate, amount) values ('珍珠黑光面', '石材', '620*350*50 1块', '平', 300, '信磊石材（王文水）', '185 0209 3068', '钟村', '江门售楼部', '42855', 0.217);</v>
      </c>
    </row>
    <row r="426" spans="1:12" x14ac:dyDescent="0.15">
      <c r="A426" s="2" t="s">
        <v>3430</v>
      </c>
      <c r="B426" s="2" t="s">
        <v>3400</v>
      </c>
      <c r="C426" s="2" t="s">
        <v>3431</v>
      </c>
      <c r="D426" s="2" t="s">
        <v>2015</v>
      </c>
      <c r="E426" s="2">
        <v>300</v>
      </c>
      <c r="F426" s="2" t="s">
        <v>2307</v>
      </c>
      <c r="G426" s="2" t="s">
        <v>2308</v>
      </c>
      <c r="H426" s="2" t="s">
        <v>2168</v>
      </c>
      <c r="I426" s="4">
        <v>42855</v>
      </c>
      <c r="J426" s="2" t="s">
        <v>86</v>
      </c>
      <c r="K426" s="2">
        <v>0.2205</v>
      </c>
      <c r="L426" s="2" t="str">
        <f t="shared" si="6"/>
        <v>insert into purchase_items (name, category, specification, unit, price, vendor, phone, origin, purchaser, purchasingDate, amount) values ('珍珠黑光面', '石材', '630*350*50 1块', '平', 300, '信磊石材（王文水）', '185 0209 3068', '钟村', '江门售楼部', '42855', 0.2205);</v>
      </c>
    </row>
    <row r="427" spans="1:12" x14ac:dyDescent="0.15">
      <c r="A427" s="2" t="s">
        <v>3432</v>
      </c>
      <c r="B427" s="2" t="s">
        <v>3400</v>
      </c>
      <c r="C427" s="2" t="s">
        <v>3433</v>
      </c>
      <c r="D427" s="2" t="s">
        <v>2015</v>
      </c>
      <c r="E427" s="2">
        <v>300</v>
      </c>
      <c r="F427" s="2" t="s">
        <v>2307</v>
      </c>
      <c r="G427" s="2" t="s">
        <v>2308</v>
      </c>
      <c r="H427" s="2" t="s">
        <v>2168</v>
      </c>
      <c r="I427" s="4">
        <v>42855</v>
      </c>
      <c r="J427" s="2" t="s">
        <v>86</v>
      </c>
      <c r="K427" s="2">
        <v>0.252</v>
      </c>
      <c r="L427" s="2" t="str">
        <f t="shared" si="6"/>
        <v>insert into purchase_items (name, category, specification, unit, price, vendor, phone, origin, purchaser, purchasingDate, amount) values ('珍珠黑光面', '石材', '700*360*50 1块', '平', 300, '信磊石材（王文水）', '185 0209 3068', '钟村', '江门售楼部', '42855', 0.252);</v>
      </c>
    </row>
    <row r="428" spans="1:12" x14ac:dyDescent="0.15">
      <c r="A428" s="2" t="s">
        <v>3434</v>
      </c>
      <c r="B428" s="2" t="s">
        <v>3400</v>
      </c>
      <c r="C428" s="2" t="s">
        <v>3435</v>
      </c>
      <c r="D428" s="2" t="s">
        <v>1735</v>
      </c>
      <c r="E428" s="2">
        <v>75</v>
      </c>
      <c r="F428" s="2" t="s">
        <v>2307</v>
      </c>
      <c r="G428" s="2" t="s">
        <v>2308</v>
      </c>
      <c r="H428" s="2" t="s">
        <v>2168</v>
      </c>
      <c r="I428" s="4">
        <v>42855</v>
      </c>
      <c r="J428" s="2" t="s">
        <v>86</v>
      </c>
      <c r="K428" s="2">
        <v>1</v>
      </c>
      <c r="L428" s="2" t="str">
        <f t="shared" si="6"/>
        <v>insert into purchase_items (name, category, specification, unit, price, vendor, phone, origin, purchaser, purchasingDate, amount) values ('珍珠黑光面', '石材', '269*200*80 ', '块', 75, '信磊石材（王文水）', '185 0209 3068', '钟村', '江门售楼部', '42855', 1);</v>
      </c>
    </row>
    <row r="429" spans="1:12" x14ac:dyDescent="0.15">
      <c r="A429" s="2" t="s">
        <v>3436</v>
      </c>
      <c r="B429" s="2" t="s">
        <v>3400</v>
      </c>
      <c r="C429" s="2" t="s">
        <v>3437</v>
      </c>
      <c r="D429" s="2" t="s">
        <v>1735</v>
      </c>
      <c r="E429" s="2">
        <v>85</v>
      </c>
      <c r="F429" s="2" t="s">
        <v>2307</v>
      </c>
      <c r="G429" s="2" t="s">
        <v>2308</v>
      </c>
      <c r="H429" s="2" t="s">
        <v>2168</v>
      </c>
      <c r="I429" s="4">
        <v>42855</v>
      </c>
      <c r="J429" s="2" t="s">
        <v>86</v>
      </c>
      <c r="K429" s="2">
        <v>1</v>
      </c>
      <c r="L429" s="2" t="str">
        <f t="shared" si="6"/>
        <v>insert into purchase_items (name, category, specification, unit, price, vendor, phone, origin, purchaser, purchasingDate, amount) values ('珍珠黑光面', '石材', '320*200*80 ', '块', 85, '信磊石材（王文水）', '185 0209 3068', '钟村', '江门售楼部', '42855', 1);</v>
      </c>
    </row>
    <row r="430" spans="1:12" x14ac:dyDescent="0.15">
      <c r="A430" s="2" t="s">
        <v>3438</v>
      </c>
      <c r="B430" s="2" t="s">
        <v>3400</v>
      </c>
      <c r="C430" s="2" t="s">
        <v>3439</v>
      </c>
      <c r="D430" s="2" t="s">
        <v>1735</v>
      </c>
      <c r="E430" s="2">
        <v>85</v>
      </c>
      <c r="F430" s="2" t="s">
        <v>2307</v>
      </c>
      <c r="G430" s="2" t="s">
        <v>2308</v>
      </c>
      <c r="H430" s="2" t="s">
        <v>2168</v>
      </c>
      <c r="I430" s="4">
        <v>42855</v>
      </c>
      <c r="J430" s="2" t="s">
        <v>86</v>
      </c>
      <c r="K430" s="2">
        <v>2</v>
      </c>
      <c r="L430" s="2" t="str">
        <f t="shared" si="6"/>
        <v>insert into purchase_items (name, category, specification, unit, price, vendor, phone, origin, purchaser, purchasingDate, amount) values ('珍珠黑光面', '石材', '弧形321*200*80', '块', 85, '信磊石材（王文水）', '185 0209 3068', '钟村', '江门售楼部', '42855', 2);</v>
      </c>
    </row>
    <row r="431" spans="1:12" x14ac:dyDescent="0.15">
      <c r="A431" s="2" t="s">
        <v>3440</v>
      </c>
      <c r="B431" s="2" t="s">
        <v>3400</v>
      </c>
      <c r="C431" s="2" t="s">
        <v>3441</v>
      </c>
      <c r="D431" s="2" t="s">
        <v>1735</v>
      </c>
      <c r="E431" s="2">
        <v>85</v>
      </c>
      <c r="F431" s="2" t="s">
        <v>2307</v>
      </c>
      <c r="G431" s="2" t="s">
        <v>2308</v>
      </c>
      <c r="H431" s="2" t="s">
        <v>2168</v>
      </c>
      <c r="I431" s="4">
        <v>42855</v>
      </c>
      <c r="J431" s="2" t="s">
        <v>86</v>
      </c>
      <c r="K431" s="2">
        <v>2</v>
      </c>
      <c r="L431" s="2" t="str">
        <f t="shared" si="6"/>
        <v>insert into purchase_items (name, category, specification, unit, price, vendor, phone, origin, purchaser, purchasingDate, amount) values ('珍珠黑光面', '石材', '弧形336*200*80', '块', 85, '信磊石材（王文水）', '185 0209 3068', '钟村', '江门售楼部', '42855', 2);</v>
      </c>
    </row>
    <row r="432" spans="1:12" x14ac:dyDescent="0.15">
      <c r="A432" s="2" t="s">
        <v>3442</v>
      </c>
      <c r="B432" s="2" t="s">
        <v>3400</v>
      </c>
      <c r="C432" s="2" t="s">
        <v>3443</v>
      </c>
      <c r="D432" s="2" t="s">
        <v>1735</v>
      </c>
      <c r="E432" s="2">
        <v>85</v>
      </c>
      <c r="F432" s="2" t="s">
        <v>2307</v>
      </c>
      <c r="G432" s="2" t="s">
        <v>2308</v>
      </c>
      <c r="H432" s="2" t="s">
        <v>2168</v>
      </c>
      <c r="I432" s="4">
        <v>42855</v>
      </c>
      <c r="J432" s="2" t="s">
        <v>86</v>
      </c>
      <c r="K432" s="2">
        <v>2</v>
      </c>
      <c r="L432" s="2" t="str">
        <f t="shared" si="6"/>
        <v>insert into purchase_items (name, category, specification, unit, price, vendor, phone, origin, purchaser, purchasingDate, amount) values ('珍珠黑光面', '石材', '弧形342*200*80', '块', 85, '信磊石材（王文水）', '185 0209 3068', '钟村', '江门售楼部', '42855', 2);</v>
      </c>
    </row>
    <row r="433" spans="1:12" x14ac:dyDescent="0.15">
      <c r="A433" s="2" t="s">
        <v>3444</v>
      </c>
      <c r="B433" s="2" t="s">
        <v>3400</v>
      </c>
      <c r="C433" s="2" t="s">
        <v>3445</v>
      </c>
      <c r="D433" s="2" t="s">
        <v>1735</v>
      </c>
      <c r="E433" s="2">
        <v>85</v>
      </c>
      <c r="F433" s="2" t="s">
        <v>2307</v>
      </c>
      <c r="G433" s="2" t="s">
        <v>2308</v>
      </c>
      <c r="H433" s="2" t="s">
        <v>2168</v>
      </c>
      <c r="I433" s="4">
        <v>42855</v>
      </c>
      <c r="J433" s="2" t="s">
        <v>86</v>
      </c>
      <c r="K433" s="2">
        <v>2</v>
      </c>
      <c r="L433" s="2" t="str">
        <f t="shared" si="6"/>
        <v>insert into purchase_items (name, category, specification, unit, price, vendor, phone, origin, purchaser, purchasingDate, amount) values ('珍珠黑光面', '石材', '弧形356*200*80', '块', 85, '信磊石材（王文水）', '185 0209 3068', '钟村', '江门售楼部', '42855', 2);</v>
      </c>
    </row>
    <row r="434" spans="1:12" x14ac:dyDescent="0.15">
      <c r="A434" s="2" t="s">
        <v>3446</v>
      </c>
      <c r="B434" s="2" t="s">
        <v>3400</v>
      </c>
      <c r="C434" s="2" t="s">
        <v>3447</v>
      </c>
      <c r="D434" s="2" t="s">
        <v>1735</v>
      </c>
      <c r="E434" s="2">
        <v>95</v>
      </c>
      <c r="F434" s="2" t="s">
        <v>2307</v>
      </c>
      <c r="G434" s="2" t="s">
        <v>2308</v>
      </c>
      <c r="H434" s="2" t="s">
        <v>2168</v>
      </c>
      <c r="I434" s="4">
        <v>42855</v>
      </c>
      <c r="J434" s="2" t="s">
        <v>86</v>
      </c>
      <c r="K434" s="2">
        <v>2</v>
      </c>
      <c r="L434" s="2" t="str">
        <f t="shared" si="6"/>
        <v>insert into purchase_items (name, category, specification, unit, price, vendor, phone, origin, purchaser, purchasingDate, amount) values ('珍珠黑光面', '石材', '弧形375*200*80', '块', 95, '信磊石材（王文水）', '185 0209 3068', '钟村', '江门售楼部', '42855', 2);</v>
      </c>
    </row>
    <row r="435" spans="1:12" x14ac:dyDescent="0.15">
      <c r="A435" s="2" t="s">
        <v>3448</v>
      </c>
      <c r="B435" s="2" t="s">
        <v>3400</v>
      </c>
      <c r="C435" s="2" t="s">
        <v>3449</v>
      </c>
      <c r="D435" s="2" t="s">
        <v>1735</v>
      </c>
      <c r="E435" s="2">
        <v>100</v>
      </c>
      <c r="F435" s="2" t="s">
        <v>2307</v>
      </c>
      <c r="G435" s="2" t="s">
        <v>2308</v>
      </c>
      <c r="H435" s="2" t="s">
        <v>2168</v>
      </c>
      <c r="I435" s="4">
        <v>42855</v>
      </c>
      <c r="J435" s="2" t="s">
        <v>86</v>
      </c>
      <c r="K435" s="2">
        <v>1</v>
      </c>
      <c r="L435" s="2" t="str">
        <f t="shared" si="6"/>
        <v>insert into purchase_items (name, category, specification, unit, price, vendor, phone, origin, purchaser, purchasingDate, amount) values ('珍珠黑光面', '石材', '弧形408*200*80', '块', 100, '信磊石材（王文水）', '185 0209 3068', '钟村', '江门售楼部', '42855', 1);</v>
      </c>
    </row>
    <row r="436" spans="1:12" x14ac:dyDescent="0.15">
      <c r="A436" s="2" t="s">
        <v>3450</v>
      </c>
      <c r="B436" s="2" t="s">
        <v>3400</v>
      </c>
      <c r="C436" s="2" t="s">
        <v>3451</v>
      </c>
      <c r="D436" s="2" t="s">
        <v>1735</v>
      </c>
      <c r="E436" s="2">
        <v>100</v>
      </c>
      <c r="F436" s="2" t="s">
        <v>2307</v>
      </c>
      <c r="G436" s="2" t="s">
        <v>2308</v>
      </c>
      <c r="H436" s="2" t="s">
        <v>2168</v>
      </c>
      <c r="I436" s="4">
        <v>42855</v>
      </c>
      <c r="J436" s="2" t="s">
        <v>86</v>
      </c>
      <c r="K436" s="2">
        <v>1</v>
      </c>
      <c r="L436" s="2" t="str">
        <f t="shared" si="6"/>
        <v>insert into purchase_items (name, category, specification, unit, price, vendor, phone, origin, purchaser, purchasingDate, amount) values ('珍珠黑光面', '石材', '弧形418*200*80', '块', 100, '信磊石材（王文水）', '185 0209 3068', '钟村', '江门售楼部', '42855', 1);</v>
      </c>
    </row>
    <row r="437" spans="1:12" x14ac:dyDescent="0.15">
      <c r="A437" s="2" t="s">
        <v>3452</v>
      </c>
      <c r="B437" s="2" t="s">
        <v>3400</v>
      </c>
      <c r="C437" s="2" t="s">
        <v>3453</v>
      </c>
      <c r="D437" s="2" t="s">
        <v>1735</v>
      </c>
      <c r="E437" s="2">
        <v>100</v>
      </c>
      <c r="F437" s="2" t="s">
        <v>2307</v>
      </c>
      <c r="G437" s="2" t="s">
        <v>2308</v>
      </c>
      <c r="H437" s="2" t="s">
        <v>2168</v>
      </c>
      <c r="I437" s="4">
        <v>42855</v>
      </c>
      <c r="J437" s="2" t="s">
        <v>86</v>
      </c>
      <c r="K437" s="2">
        <v>2</v>
      </c>
      <c r="L437" s="2" t="str">
        <f t="shared" si="6"/>
        <v>insert into purchase_items (name, category, specification, unit, price, vendor, phone, origin, purchaser, purchasingDate, amount) values ('珍珠黑光面', '石材', '弧形431*200*80', '块', 100, '信磊石材（王文水）', '185 0209 3068', '钟村', '江门售楼部', '42855', 2);</v>
      </c>
    </row>
    <row r="438" spans="1:12" x14ac:dyDescent="0.15">
      <c r="A438" s="2" t="s">
        <v>3454</v>
      </c>
      <c r="B438" s="2" t="s">
        <v>3400</v>
      </c>
      <c r="C438" s="2" t="s">
        <v>3455</v>
      </c>
      <c r="D438" s="2" t="s">
        <v>1735</v>
      </c>
      <c r="E438" s="2">
        <v>105</v>
      </c>
      <c r="F438" s="2" t="s">
        <v>2307</v>
      </c>
      <c r="G438" s="2" t="s">
        <v>2308</v>
      </c>
      <c r="H438" s="2" t="s">
        <v>2168</v>
      </c>
      <c r="I438" s="4">
        <v>42855</v>
      </c>
      <c r="J438" s="2" t="s">
        <v>86</v>
      </c>
      <c r="K438" s="2">
        <v>2</v>
      </c>
      <c r="L438" s="2" t="str">
        <f t="shared" si="6"/>
        <v>insert into purchase_items (name, category, specification, unit, price, vendor, phone, origin, purchaser, purchasingDate, amount) values ('珍珠黑光面', '石材', '弧形469*200*80', '块', 105, '信磊石材（王文水）', '185 0209 3068', '钟村', '江门售楼部', '42855', 2);</v>
      </c>
    </row>
    <row r="439" spans="1:12" x14ac:dyDescent="0.15">
      <c r="A439" s="2" t="s">
        <v>3456</v>
      </c>
      <c r="B439" s="2" t="s">
        <v>3400</v>
      </c>
      <c r="C439" s="2" t="s">
        <v>3457</v>
      </c>
      <c r="D439" s="2" t="s">
        <v>1735</v>
      </c>
      <c r="E439" s="2">
        <v>105</v>
      </c>
      <c r="F439" s="2" t="s">
        <v>2307</v>
      </c>
      <c r="G439" s="2" t="s">
        <v>2308</v>
      </c>
      <c r="H439" s="2" t="s">
        <v>2168</v>
      </c>
      <c r="I439" s="4">
        <v>42855</v>
      </c>
      <c r="J439" s="2" t="s">
        <v>86</v>
      </c>
      <c r="K439" s="2">
        <v>2</v>
      </c>
      <c r="L439" s="2" t="str">
        <f t="shared" si="6"/>
        <v>insert into purchase_items (name, category, specification, unit, price, vendor, phone, origin, purchaser, purchasingDate, amount) values ('珍珠黑光面', '石材', '弧形489*200*80', '块', 105, '信磊石材（王文水）', '185 0209 3068', '钟村', '江门售楼部', '42855', 2);</v>
      </c>
    </row>
    <row r="440" spans="1:12" x14ac:dyDescent="0.15">
      <c r="A440" s="2" t="s">
        <v>3458</v>
      </c>
      <c r="B440" s="2" t="s">
        <v>3400</v>
      </c>
      <c r="C440" s="2" t="s">
        <v>3459</v>
      </c>
      <c r="D440" s="2" t="s">
        <v>1735</v>
      </c>
      <c r="E440" s="2">
        <v>125</v>
      </c>
      <c r="F440" s="2" t="s">
        <v>2307</v>
      </c>
      <c r="G440" s="2" t="s">
        <v>2308</v>
      </c>
      <c r="H440" s="2" t="s">
        <v>2168</v>
      </c>
      <c r="I440" s="4">
        <v>42855</v>
      </c>
      <c r="J440" s="2" t="s">
        <v>86</v>
      </c>
      <c r="K440" s="2">
        <v>1</v>
      </c>
      <c r="L440" s="2" t="str">
        <f t="shared" si="6"/>
        <v>insert into purchase_items (name, category, specification, unit, price, vendor, phone, origin, purchaser, purchasingDate, amount) values ('珍珠黑光面', '石材', '弧形545*200*80', '块', 125, '信磊石材（王文水）', '185 0209 3068', '钟村', '江门售楼部', '42855', 1);</v>
      </c>
    </row>
    <row r="441" spans="1:12" x14ac:dyDescent="0.15">
      <c r="A441" s="2" t="s">
        <v>3460</v>
      </c>
      <c r="B441" s="2" t="s">
        <v>3400</v>
      </c>
      <c r="C441" s="2" t="s">
        <v>3461</v>
      </c>
      <c r="D441" s="2" t="s">
        <v>1735</v>
      </c>
      <c r="E441" s="2">
        <v>135</v>
      </c>
      <c r="F441" s="2" t="s">
        <v>2307</v>
      </c>
      <c r="G441" s="2" t="s">
        <v>2308</v>
      </c>
      <c r="H441" s="2" t="s">
        <v>2168</v>
      </c>
      <c r="I441" s="4">
        <v>42855</v>
      </c>
      <c r="J441" s="2" t="s">
        <v>86</v>
      </c>
      <c r="K441" s="2">
        <v>1</v>
      </c>
      <c r="L441" s="2" t="str">
        <f t="shared" si="6"/>
        <v>insert into purchase_items (name, category, specification, unit, price, vendor, phone, origin, purchaser, purchasingDate, amount) values ('珍珠黑光面', '石材', '弧形580*200*80', '块', 135, '信磊石材（王文水）', '185 0209 3068', '钟村', '江门售楼部', '42855', 1);</v>
      </c>
    </row>
    <row r="442" spans="1:12" x14ac:dyDescent="0.15">
      <c r="A442" s="2" t="s">
        <v>3462</v>
      </c>
      <c r="B442" s="2" t="s">
        <v>3400</v>
      </c>
      <c r="C442" s="2" t="s">
        <v>3463</v>
      </c>
      <c r="D442" s="2" t="s">
        <v>1735</v>
      </c>
      <c r="E442" s="2">
        <v>135</v>
      </c>
      <c r="F442" s="2" t="s">
        <v>2307</v>
      </c>
      <c r="G442" s="2" t="s">
        <v>2308</v>
      </c>
      <c r="H442" s="2" t="s">
        <v>2168</v>
      </c>
      <c r="I442" s="4">
        <v>42855</v>
      </c>
      <c r="J442" s="2" t="s">
        <v>86</v>
      </c>
      <c r="K442" s="2">
        <v>1</v>
      </c>
      <c r="L442" s="2" t="str">
        <f t="shared" si="6"/>
        <v>insert into purchase_items (name, category, specification, unit, price, vendor, phone, origin, purchaser, purchasingDate, amount) values ('珍珠黑光面', '石材', '弧形600*20*80', '块', 135, '信磊石材（王文水）', '185 0209 3068', '钟村', '江门售楼部', '42855', 1);</v>
      </c>
    </row>
    <row r="443" spans="1:12" x14ac:dyDescent="0.15">
      <c r="A443" s="2" t="s">
        <v>3464</v>
      </c>
      <c r="B443" s="2" t="s">
        <v>3400</v>
      </c>
      <c r="C443" s="2" t="s">
        <v>3465</v>
      </c>
      <c r="D443" s="2" t="s">
        <v>1753</v>
      </c>
      <c r="E443" s="2">
        <v>35</v>
      </c>
      <c r="F443" s="2" t="s">
        <v>2307</v>
      </c>
      <c r="G443" s="2" t="s">
        <v>2308</v>
      </c>
      <c r="H443" s="2" t="s">
        <v>2168</v>
      </c>
      <c r="I443" s="4">
        <v>42855</v>
      </c>
      <c r="J443" s="2" t="s">
        <v>86</v>
      </c>
      <c r="K443" s="2">
        <v>15.688000000000001</v>
      </c>
      <c r="L443" s="2" t="str">
        <f t="shared" si="6"/>
        <v>insert into purchase_items (name, category, specification, unit, price, vendor, phone, origin, purchaser, purchasingDate, amount) values ('珍珠黑光面', '石材', '弧形加抛光', '米', 35, '信磊石材（王文水）', '185 0209 3068', '钟村', '江门售楼部', '42855', 15.688);</v>
      </c>
    </row>
    <row r="444" spans="1:12" x14ac:dyDescent="0.15">
      <c r="A444" s="2" t="s">
        <v>3466</v>
      </c>
      <c r="B444" s="2" t="s">
        <v>3400</v>
      </c>
      <c r="C444" s="2" t="s">
        <v>3467</v>
      </c>
      <c r="D444" s="2" t="s">
        <v>2015</v>
      </c>
      <c r="E444" s="2">
        <v>200</v>
      </c>
      <c r="F444" s="2" t="s">
        <v>2307</v>
      </c>
      <c r="G444" s="2" t="s">
        <v>2308</v>
      </c>
      <c r="H444" s="2" t="s">
        <v>2168</v>
      </c>
      <c r="I444" s="4">
        <v>42855</v>
      </c>
      <c r="J444" s="2" t="s">
        <v>86</v>
      </c>
      <c r="K444" s="2">
        <v>4.7699999999999996</v>
      </c>
      <c r="L444" s="2" t="str">
        <f t="shared" si="6"/>
        <v>insert into purchase_items (name, category, specification, unit, price, vendor, phone, origin, purchaser, purchasingDate, amount) values ('珍珠黑光面', '石材', '异形6009*150*30 53块', '平', 200, '信磊石材（王文水）', '185 0209 3068', '钟村', '江门售楼部', '42855', 4.77);</v>
      </c>
    </row>
    <row r="445" spans="1:12" x14ac:dyDescent="0.15">
      <c r="A445" s="2" t="s">
        <v>3468</v>
      </c>
      <c r="B445" s="2" t="s">
        <v>3400</v>
      </c>
      <c r="C445" s="2" t="s">
        <v>3469</v>
      </c>
      <c r="D445" s="2" t="s">
        <v>1735</v>
      </c>
      <c r="E445" s="2">
        <v>100</v>
      </c>
      <c r="F445" s="2" t="s">
        <v>2307</v>
      </c>
      <c r="G445" s="2" t="s">
        <v>2308</v>
      </c>
      <c r="H445" s="2" t="s">
        <v>2168</v>
      </c>
      <c r="I445" s="4">
        <v>42855</v>
      </c>
      <c r="J445" s="2" t="s">
        <v>86</v>
      </c>
      <c r="K445" s="2">
        <v>112</v>
      </c>
      <c r="L445" s="2" t="str">
        <f t="shared" si="6"/>
        <v>insert into purchase_items (name, category, specification, unit, price, vendor, phone, origin, purchaser, purchasingDate, amount) values ('珍珠黑光面', '石材', '直形336*200*80 ', '块', 100, '信磊石材（王文水）', '185 0209 3068', '钟村', '江门售楼部', '42855', 112);</v>
      </c>
    </row>
    <row r="446" spans="1:12" x14ac:dyDescent="0.15">
      <c r="A446" s="2" t="s">
        <v>3470</v>
      </c>
      <c r="B446" s="2" t="s">
        <v>3400</v>
      </c>
      <c r="C446" s="2" t="s">
        <v>3471</v>
      </c>
      <c r="D446" s="2" t="s">
        <v>2015</v>
      </c>
      <c r="E446" s="2">
        <v>255</v>
      </c>
      <c r="F446" s="2" t="s">
        <v>2307</v>
      </c>
      <c r="G446" s="2" t="s">
        <v>2308</v>
      </c>
      <c r="H446" s="2" t="s">
        <v>2168</v>
      </c>
      <c r="I446" s="4">
        <v>43100</v>
      </c>
      <c r="J446" s="2" t="s">
        <v>188</v>
      </c>
      <c r="K446" s="2">
        <v>103.68</v>
      </c>
      <c r="L446" s="2" t="str">
        <f t="shared" si="6"/>
        <v>insert into purchase_items (name, category, specification, unit, price, vendor, phone, origin, purchaser, purchasingDate, amount) values ('珍珠黑光面', '石材', '600*600*30=288块', '平', 255, '信磊石材（王文水）', '185 0209 3068', '钟村', '中山火炬', '43100', 103.68);</v>
      </c>
    </row>
    <row r="447" spans="1:12" x14ac:dyDescent="0.15">
      <c r="A447" s="2" t="s">
        <v>3472</v>
      </c>
      <c r="B447" s="2" t="s">
        <v>3400</v>
      </c>
      <c r="C447" s="2" t="s">
        <v>3473</v>
      </c>
      <c r="D447" s="2" t="s">
        <v>2015</v>
      </c>
      <c r="E447" s="2">
        <v>180</v>
      </c>
      <c r="F447" s="2" t="s">
        <v>2307</v>
      </c>
      <c r="G447" s="2" t="s">
        <v>2308</v>
      </c>
      <c r="H447" s="2" t="s">
        <v>2168</v>
      </c>
      <c r="I447" s="4">
        <v>43100</v>
      </c>
      <c r="J447" s="2" t="s">
        <v>188</v>
      </c>
      <c r="K447" s="2">
        <v>13.5</v>
      </c>
      <c r="L447" s="2" t="str">
        <f t="shared" si="6"/>
        <v>insert into purchase_items (name, category, specification, unit, price, vendor, phone, origin, purchaser, purchasingDate, amount) values ('珍珠黑光面', '石材', '300*300*20=150块', '平', 180, '信磊石材（王文水）', '185 0209 3068', '钟村', '中山火炬', '43100', 13.5);</v>
      </c>
    </row>
    <row r="448" spans="1:12" x14ac:dyDescent="0.15">
      <c r="A448" s="2" t="s">
        <v>3474</v>
      </c>
      <c r="B448" s="2" t="s">
        <v>3400</v>
      </c>
      <c r="C448" s="2" t="s">
        <v>3475</v>
      </c>
      <c r="D448" s="2" t="s">
        <v>2015</v>
      </c>
      <c r="E448" s="2">
        <v>230</v>
      </c>
      <c r="F448" s="2" t="s">
        <v>2307</v>
      </c>
      <c r="G448" s="2" t="s">
        <v>2308</v>
      </c>
      <c r="H448" s="2" t="s">
        <v>2168</v>
      </c>
      <c r="I448" s="4">
        <v>43100</v>
      </c>
      <c r="J448" s="2" t="s">
        <v>188</v>
      </c>
      <c r="K448" s="2">
        <v>15.12</v>
      </c>
      <c r="L448" s="2" t="str">
        <f t="shared" si="6"/>
        <v>insert into purchase_items (name, category, specification, unit, price, vendor, phone, origin, purchaser, purchasingDate, amount) values ('珍珠黑光面', '石材', '600*700*20=36块', '平', 230, '信磊石材（王文水）', '185 0209 3068', '钟村', '中山火炬', '43100', 15.12);</v>
      </c>
    </row>
    <row r="449" spans="1:12" x14ac:dyDescent="0.15">
      <c r="A449" s="2" t="s">
        <v>3476</v>
      </c>
      <c r="B449" s="2" t="s">
        <v>3400</v>
      </c>
      <c r="C449" s="2" t="s">
        <v>3477</v>
      </c>
      <c r="D449" s="2" t="s">
        <v>2015</v>
      </c>
      <c r="E449" s="2">
        <v>230</v>
      </c>
      <c r="F449" s="2" t="s">
        <v>2307</v>
      </c>
      <c r="G449" s="2" t="s">
        <v>2308</v>
      </c>
      <c r="H449" s="2" t="s">
        <v>2168</v>
      </c>
      <c r="I449" s="4">
        <v>43100</v>
      </c>
      <c r="J449" s="2" t="s">
        <v>188</v>
      </c>
      <c r="K449" s="2">
        <v>2.2400000000000002</v>
      </c>
      <c r="L449" s="2" t="str">
        <f t="shared" si="6"/>
        <v>insert into purchase_items (name, category, specification, unit, price, vendor, phone, origin, purchaser, purchasingDate, amount) values ('珍珠黑光面', '石材', '800*700*20=4块', '平', 230, '信磊石材（王文水）', '185 0209 3068', '钟村', '中山火炬', '43100', 2.24);</v>
      </c>
    </row>
    <row r="450" spans="1:12" x14ac:dyDescent="0.15">
      <c r="A450" s="2" t="s">
        <v>3478</v>
      </c>
      <c r="B450" s="2" t="s">
        <v>3400</v>
      </c>
      <c r="C450" s="2" t="s">
        <v>3479</v>
      </c>
      <c r="D450" s="2" t="s">
        <v>2015</v>
      </c>
      <c r="E450" s="2">
        <v>230</v>
      </c>
      <c r="F450" s="2" t="s">
        <v>2307</v>
      </c>
      <c r="G450" s="2" t="s">
        <v>2308</v>
      </c>
      <c r="H450" s="2" t="s">
        <v>2168</v>
      </c>
      <c r="I450" s="4">
        <v>43100</v>
      </c>
      <c r="J450" s="2" t="s">
        <v>188</v>
      </c>
      <c r="K450" s="2">
        <v>4.2</v>
      </c>
      <c r="L450" s="2" t="str">
        <f t="shared" si="6"/>
        <v>insert into purchase_items (name, category, specification, unit, price, vendor, phone, origin, purchaser, purchasingDate, amount) values ('珍珠黑光面', '石材', '700*500*20=12块', '平', 230, '信磊石材（王文水）', '185 0209 3068', '钟村', '中山火炬', '43100', 4.2);</v>
      </c>
    </row>
    <row r="451" spans="1:12" x14ac:dyDescent="0.15">
      <c r="A451" s="2" t="s">
        <v>3480</v>
      </c>
      <c r="B451" s="2" t="s">
        <v>3400</v>
      </c>
      <c r="C451" s="2" t="s">
        <v>3481</v>
      </c>
      <c r="D451" s="2" t="s">
        <v>2015</v>
      </c>
      <c r="E451" s="2">
        <v>195</v>
      </c>
      <c r="F451" s="2" t="s">
        <v>2307</v>
      </c>
      <c r="G451" s="2" t="s">
        <v>2308</v>
      </c>
      <c r="H451" s="2" t="s">
        <v>2168</v>
      </c>
      <c r="I451" s="4">
        <v>43100</v>
      </c>
      <c r="J451" s="2" t="s">
        <v>188</v>
      </c>
      <c r="K451" s="2">
        <v>23.52</v>
      </c>
      <c r="L451" s="2" t="str">
        <f t="shared" si="6"/>
        <v>insert into purchase_items (name, category, specification, unit, price, vendor, phone, origin, purchaser, purchasingDate, amount) values ('珍珠黑光面', '石材', '600*280*20=140块', '平', 195, '信磊石材（王文水）', '185 0209 3068', '钟村', '中山火炬', '43100', 23.52);</v>
      </c>
    </row>
    <row r="452" spans="1:12" x14ac:dyDescent="0.15">
      <c r="A452" s="2" t="s">
        <v>3482</v>
      </c>
      <c r="B452" s="2" t="s">
        <v>3400</v>
      </c>
      <c r="C452" s="2" t="s">
        <v>3483</v>
      </c>
      <c r="D452" s="2" t="s">
        <v>2015</v>
      </c>
      <c r="E452" s="2">
        <v>210</v>
      </c>
      <c r="F452" s="2" t="s">
        <v>2307</v>
      </c>
      <c r="G452" s="2" t="s">
        <v>2308</v>
      </c>
      <c r="H452" s="2" t="s">
        <v>2168</v>
      </c>
      <c r="I452" s="4">
        <v>43100</v>
      </c>
      <c r="J452" s="2" t="s">
        <v>188</v>
      </c>
      <c r="K452" s="2">
        <v>49.68</v>
      </c>
      <c r="L452" s="2" t="str">
        <f t="shared" ref="L452:L515" si="7">CONCATENATE($M$2,"'",B452,$L$2,$B$2,$L$2,C452,$L$2,D452,"', ",E452,", '",F452,$L$2,G452,$L$2,H452,$L$2,J452,$L$2,I452,"', ",K452,");")</f>
        <v>insert into purchase_items (name, category, specification, unit, price, vendor, phone, origin, purchaser, purchasingDate, amount) values ('珍珠黑光面', '石材', '600*360*20=230块', '平', 210, '信磊石材（王文水）', '185 0209 3068', '钟村', '中山火炬', '43100', 49.68);</v>
      </c>
    </row>
    <row r="453" spans="1:12" x14ac:dyDescent="0.15">
      <c r="A453" s="2" t="s">
        <v>3484</v>
      </c>
      <c r="B453" s="2" t="s">
        <v>3400</v>
      </c>
      <c r="C453" s="2" t="s">
        <v>3485</v>
      </c>
      <c r="D453" s="2" t="s">
        <v>2015</v>
      </c>
      <c r="E453" s="2">
        <v>230</v>
      </c>
      <c r="F453" s="2" t="s">
        <v>2307</v>
      </c>
      <c r="G453" s="2" t="s">
        <v>2308</v>
      </c>
      <c r="H453" s="2" t="s">
        <v>2168</v>
      </c>
      <c r="I453" s="4">
        <v>43100</v>
      </c>
      <c r="J453" s="2" t="s">
        <v>188</v>
      </c>
      <c r="K453" s="2">
        <v>0.96</v>
      </c>
      <c r="L453" s="2" t="str">
        <f t="shared" si="7"/>
        <v>insert into purchase_items (name, category, specification, unit, price, vendor, phone, origin, purchaser, purchasingDate, amount) values ('珍珠黑光面', '石材', '400*400*30=6块', '平', 230, '信磊石材（王文水）', '185 0209 3068', '钟村', '中山火炬', '43100', 0.96);</v>
      </c>
    </row>
    <row r="454" spans="1:12" x14ac:dyDescent="0.15">
      <c r="A454" s="2" t="s">
        <v>3486</v>
      </c>
      <c r="B454" s="2" t="s">
        <v>3400</v>
      </c>
      <c r="C454" s="2" t="s">
        <v>3487</v>
      </c>
      <c r="D454" s="2" t="s">
        <v>1735</v>
      </c>
      <c r="E454" s="2">
        <v>165</v>
      </c>
      <c r="F454" s="2" t="s">
        <v>2307</v>
      </c>
      <c r="G454" s="2" t="s">
        <v>2308</v>
      </c>
      <c r="H454" s="2" t="s">
        <v>2168</v>
      </c>
      <c r="I454" s="4">
        <v>43100</v>
      </c>
      <c r="J454" s="2" t="s">
        <v>188</v>
      </c>
      <c r="K454" s="2">
        <v>106</v>
      </c>
      <c r="L454" s="2" t="str">
        <f t="shared" si="7"/>
        <v>insert into purchase_items (name, category, specification, unit, price, vendor, phone, origin, purchaser, purchasingDate, amount) values ('珍珠黑光面', '石材', '异形600*300*100=106块', '块', 165, '信磊石材（王文水）', '185 0209 3068', '钟村', '中山火炬', '43100', 106);</v>
      </c>
    </row>
    <row r="455" spans="1:12" x14ac:dyDescent="0.15">
      <c r="A455" s="2" t="s">
        <v>3488</v>
      </c>
      <c r="B455" s="2" t="s">
        <v>3400</v>
      </c>
      <c r="C455" s="2" t="s">
        <v>3489</v>
      </c>
      <c r="D455" s="2" t="s">
        <v>1753</v>
      </c>
      <c r="E455" s="2">
        <v>30</v>
      </c>
      <c r="F455" s="2" t="s">
        <v>2307</v>
      </c>
      <c r="G455" s="2" t="s">
        <v>2308</v>
      </c>
      <c r="H455" s="2" t="s">
        <v>2168</v>
      </c>
      <c r="I455" s="4">
        <v>43100</v>
      </c>
      <c r="J455" s="2" t="s">
        <v>188</v>
      </c>
      <c r="K455" s="2">
        <v>54</v>
      </c>
      <c r="L455" s="2" t="str">
        <f t="shared" si="7"/>
        <v>insert into purchase_items (name, category, specification, unit, price, vendor, phone, origin, purchaser, purchasingDate, amount) values ('珍珠黑光面', '石材', '异形2长1短加工', '米', 30, '信磊石材（王文水）', '185 0209 3068', '钟村', '中山火炬', '43100', 54);</v>
      </c>
    </row>
    <row r="456" spans="1:12" x14ac:dyDescent="0.15">
      <c r="A456" s="2" t="s">
        <v>3490</v>
      </c>
      <c r="B456" s="2" t="s">
        <v>3400</v>
      </c>
      <c r="C456" s="2" t="s">
        <v>3491</v>
      </c>
      <c r="D456" s="2" t="s">
        <v>1735</v>
      </c>
      <c r="E456" s="2">
        <v>35</v>
      </c>
      <c r="F456" s="2" t="s">
        <v>2307</v>
      </c>
      <c r="G456" s="2" t="s">
        <v>2308</v>
      </c>
      <c r="H456" s="2" t="s">
        <v>2168</v>
      </c>
      <c r="I456" s="4">
        <v>43100</v>
      </c>
      <c r="J456" s="2" t="s">
        <v>188</v>
      </c>
      <c r="K456" s="2">
        <v>44</v>
      </c>
      <c r="L456" s="2" t="str">
        <f t="shared" si="7"/>
        <v>insert into purchase_items (name, category, specification, unit, price, vendor, phone, origin, purchaser, purchasingDate, amount) values ('珍珠黑光面', '石材', '异形600*150*30=44块', '块', 35, '信磊石材（王文水）', '185 0209 3068', '钟村', '中山火炬', '43100', 44);</v>
      </c>
    </row>
    <row r="457" spans="1:12" x14ac:dyDescent="0.15">
      <c r="A457" s="2" t="s">
        <v>3492</v>
      </c>
      <c r="B457" s="2" t="s">
        <v>3400</v>
      </c>
      <c r="C457" s="2" t="s">
        <v>3493</v>
      </c>
      <c r="D457" s="2" t="s">
        <v>1280</v>
      </c>
      <c r="E457" s="2">
        <v>5</v>
      </c>
      <c r="F457" s="2" t="s">
        <v>2307</v>
      </c>
      <c r="G457" s="2" t="s">
        <v>2308</v>
      </c>
      <c r="H457" s="2" t="s">
        <v>2168</v>
      </c>
      <c r="I457" s="4">
        <v>43100</v>
      </c>
      <c r="J457" s="2" t="s">
        <v>188</v>
      </c>
      <c r="K457" s="2">
        <v>6</v>
      </c>
      <c r="L457" s="2" t="str">
        <f t="shared" si="7"/>
        <v>insert into purchase_items (name, category, specification, unit, price, vendor, phone, origin, purchaser, purchasingDate, amount) values ('珍珠黑光面', '石材', '异形开孔', '个', 5, '信磊石材（王文水）', '185 0209 3068', '钟村', '中山火炬', '43100', 6);</v>
      </c>
    </row>
    <row r="458" spans="1:12" x14ac:dyDescent="0.15">
      <c r="A458" s="2" t="s">
        <v>3494</v>
      </c>
      <c r="B458" s="2" t="s">
        <v>3400</v>
      </c>
      <c r="C458" s="2" t="s">
        <v>3495</v>
      </c>
      <c r="D458" s="2" t="s">
        <v>1753</v>
      </c>
      <c r="E458" s="2">
        <v>12</v>
      </c>
      <c r="F458" s="2" t="s">
        <v>2307</v>
      </c>
      <c r="G458" s="2" t="s">
        <v>2308</v>
      </c>
      <c r="H458" s="2" t="s">
        <v>2168</v>
      </c>
      <c r="I458" s="4">
        <v>43100</v>
      </c>
      <c r="J458" s="2" t="s">
        <v>188</v>
      </c>
      <c r="K458" s="2">
        <v>9.6</v>
      </c>
      <c r="L458" s="2" t="str">
        <f t="shared" si="7"/>
        <v>insert into purchase_items (name, category, specification, unit, price, vendor, phone, origin, purchaser, purchasingDate, amount) values ('珍珠黑光面', '石材', '异形磨圆角', '米', 12, '信磊石材（王文水）', '185 0209 3068', '钟村', '中山火炬', '43100', 9.6);</v>
      </c>
    </row>
    <row r="459" spans="1:12" x14ac:dyDescent="0.15">
      <c r="A459" s="2" t="s">
        <v>3496</v>
      </c>
      <c r="B459" s="2" t="s">
        <v>3400</v>
      </c>
      <c r="C459" s="2" t="s">
        <v>3497</v>
      </c>
      <c r="D459" s="2" t="s">
        <v>1735</v>
      </c>
      <c r="E459" s="2">
        <v>40</v>
      </c>
      <c r="F459" s="2" t="s">
        <v>2307</v>
      </c>
      <c r="G459" s="2" t="s">
        <v>2308</v>
      </c>
      <c r="H459" s="2" t="s">
        <v>2168</v>
      </c>
      <c r="I459" s="4">
        <v>43100</v>
      </c>
      <c r="J459" s="2" t="s">
        <v>188</v>
      </c>
      <c r="K459" s="2">
        <v>16</v>
      </c>
      <c r="L459" s="2" t="str">
        <f t="shared" si="7"/>
        <v>insert into purchase_items (name, category, specification, unit, price, vendor, phone, origin, purchaser, purchasingDate, amount) values ('珍珠黑光面', '石材', '异形切45度角600*150*30=16块', '块', 40, '信磊石材（王文水）', '185 0209 3068', '钟村', '中山火炬', '43100', 16);</v>
      </c>
    </row>
    <row r="460" spans="1:12" x14ac:dyDescent="0.15">
      <c r="A460" s="2" t="s">
        <v>3498</v>
      </c>
      <c r="B460" s="2" t="s">
        <v>3400</v>
      </c>
      <c r="C460" s="2" t="s">
        <v>3499</v>
      </c>
      <c r="D460" s="2" t="s">
        <v>1735</v>
      </c>
      <c r="E460" s="2">
        <v>170</v>
      </c>
      <c r="F460" s="2" t="s">
        <v>2307</v>
      </c>
      <c r="G460" s="2" t="s">
        <v>2308</v>
      </c>
      <c r="H460" s="2" t="s">
        <v>2168</v>
      </c>
      <c r="I460" s="4">
        <v>43100</v>
      </c>
      <c r="J460" s="2" t="s">
        <v>188</v>
      </c>
      <c r="K460" s="2">
        <v>24</v>
      </c>
      <c r="L460" s="2" t="str">
        <f t="shared" si="7"/>
        <v>insert into purchase_items (name, category, specification, unit, price, vendor, phone, origin, purchaser, purchasingDate, amount) values ('珍珠黑光面', '石材', '异形45度角600*300*100=24块', '块', 170, '信磊石材（王文水）', '185 0209 3068', '钟村', '中山火炬', '43100', 24);</v>
      </c>
    </row>
    <row r="461" spans="1:12" x14ac:dyDescent="0.15">
      <c r="A461" s="2" t="s">
        <v>3500</v>
      </c>
      <c r="B461" s="2" t="s">
        <v>3400</v>
      </c>
      <c r="C461" s="2" t="s">
        <v>3501</v>
      </c>
      <c r="D461" s="2" t="s">
        <v>2015</v>
      </c>
      <c r="E461" s="2">
        <v>260</v>
      </c>
      <c r="F461" s="2" t="s">
        <v>2307</v>
      </c>
      <c r="G461" s="2" t="s">
        <v>2308</v>
      </c>
      <c r="H461" s="2" t="s">
        <v>2168</v>
      </c>
      <c r="I461" s="4">
        <v>43100</v>
      </c>
      <c r="J461" s="2" t="s">
        <v>188</v>
      </c>
      <c r="K461" s="2">
        <v>7.2</v>
      </c>
      <c r="L461" s="2" t="str">
        <f t="shared" si="7"/>
        <v>insert into purchase_items (name, category, specification, unit, price, vendor, phone, origin, purchaser, purchasingDate, amount) values ('珍珠黑光面', '石材', '异形双长加工600*300*50=40块', '平', 260, '信磊石材（王文水）', '185 0209 3068', '钟村', '中山火炬', '43100', 7.2);</v>
      </c>
    </row>
    <row r="462" spans="1:12" x14ac:dyDescent="0.15">
      <c r="A462" s="2" t="s">
        <v>3502</v>
      </c>
      <c r="B462" s="2" t="s">
        <v>3400</v>
      </c>
      <c r="C462" s="2" t="s">
        <v>3503</v>
      </c>
      <c r="D462" s="2" t="s">
        <v>2015</v>
      </c>
      <c r="E462" s="2">
        <v>260</v>
      </c>
      <c r="F462" s="2" t="s">
        <v>2307</v>
      </c>
      <c r="G462" s="2" t="s">
        <v>2308</v>
      </c>
      <c r="H462" s="2" t="s">
        <v>2168</v>
      </c>
      <c r="I462" s="4">
        <v>43100</v>
      </c>
      <c r="J462" s="2" t="s">
        <v>188</v>
      </c>
      <c r="K462" s="2">
        <v>0.72</v>
      </c>
      <c r="L462" s="2" t="str">
        <f t="shared" si="7"/>
        <v>insert into purchase_items (name, category, specification, unit, price, vendor, phone, origin, purchaser, purchasingDate, amount) values ('珍珠黑光面', '石材', '异形双长加工600*300*50=4块', '平', 260, '信磊石材（王文水）', '185 0209 3068', '钟村', '中山火炬', '43100', 0.72);</v>
      </c>
    </row>
    <row r="463" spans="1:12" x14ac:dyDescent="0.15">
      <c r="A463" s="2" t="s">
        <v>3504</v>
      </c>
      <c r="B463" s="2" t="s">
        <v>3400</v>
      </c>
      <c r="C463" s="2" t="s">
        <v>3505</v>
      </c>
      <c r="D463" s="2" t="s">
        <v>2015</v>
      </c>
      <c r="E463" s="2">
        <v>195</v>
      </c>
      <c r="F463" s="2" t="s">
        <v>2307</v>
      </c>
      <c r="G463" s="2" t="s">
        <v>2308</v>
      </c>
      <c r="H463" s="2" t="s">
        <v>2168</v>
      </c>
      <c r="I463" s="4">
        <v>43100</v>
      </c>
      <c r="J463" s="2" t="s">
        <v>188</v>
      </c>
      <c r="K463" s="2">
        <v>2.375</v>
      </c>
      <c r="L463" s="2" t="str">
        <f t="shared" si="7"/>
        <v>insert into purchase_items (name, category, specification, unit, price, vendor, phone, origin, purchaser, purchasingDate, amount) values ('珍珠黑光面', '石材', '625*380*20=10块', '平', 195, '信磊石材（王文水）', '185 0209 3068', '钟村', '中山火炬', '43100', 2.375);</v>
      </c>
    </row>
    <row r="464" spans="1:12" x14ac:dyDescent="0.15">
      <c r="A464" s="2" t="s">
        <v>3506</v>
      </c>
      <c r="B464" s="2" t="s">
        <v>3400</v>
      </c>
      <c r="C464" s="2" t="s">
        <v>3507</v>
      </c>
      <c r="D464" s="2" t="s">
        <v>2015</v>
      </c>
      <c r="E464" s="2">
        <v>210</v>
      </c>
      <c r="F464" s="2" t="s">
        <v>2307</v>
      </c>
      <c r="G464" s="2" t="s">
        <v>2308</v>
      </c>
      <c r="H464" s="2" t="s">
        <v>2168</v>
      </c>
      <c r="I464" s="4">
        <v>43100</v>
      </c>
      <c r="J464" s="2" t="s">
        <v>188</v>
      </c>
      <c r="K464" s="2">
        <v>4.8600000000000003</v>
      </c>
      <c r="L464" s="2" t="str">
        <f t="shared" si="7"/>
        <v>insert into purchase_items (name, category, specification, unit, price, vendor, phone, origin, purchaser, purchasingDate, amount) values ('珍珠黑光面', '石材', '750*360*20=18块', '平', 210, '信磊石材（王文水）', '185 0209 3068', '钟村', '中山火炬', '43100', 4.86);</v>
      </c>
    </row>
    <row r="465" spans="1:12" x14ac:dyDescent="0.15">
      <c r="A465" s="2" t="s">
        <v>3508</v>
      </c>
      <c r="B465" s="2" t="s">
        <v>3400</v>
      </c>
      <c r="C465" s="2" t="s">
        <v>3509</v>
      </c>
      <c r="D465" s="2" t="s">
        <v>2015</v>
      </c>
      <c r="E465" s="2">
        <v>195</v>
      </c>
      <c r="F465" s="2" t="s">
        <v>2307</v>
      </c>
      <c r="G465" s="2" t="s">
        <v>2308</v>
      </c>
      <c r="H465" s="2" t="s">
        <v>2168</v>
      </c>
      <c r="I465" s="4">
        <v>43100</v>
      </c>
      <c r="J465" s="2" t="s">
        <v>188</v>
      </c>
      <c r="K465" s="2">
        <v>3.5640000000000001</v>
      </c>
      <c r="L465" s="2" t="str">
        <f t="shared" si="7"/>
        <v>insert into purchase_items (name, category, specification, unit, price, vendor, phone, origin, purchaser, purchasingDate, amount) values ('珍珠黑光面', '石材', '360*450*20=22块', '平', 195, '信磊石材（王文水）', '185 0209 3068', '钟村', '中山火炬', '43100', 3.564);</v>
      </c>
    </row>
    <row r="466" spans="1:12" x14ac:dyDescent="0.15">
      <c r="A466" s="2" t="s">
        <v>3510</v>
      </c>
      <c r="B466" s="2" t="s">
        <v>3400</v>
      </c>
      <c r="C466" s="2" t="s">
        <v>3511</v>
      </c>
      <c r="D466" s="2" t="s">
        <v>2015</v>
      </c>
      <c r="E466" s="2">
        <v>175</v>
      </c>
      <c r="F466" s="2" t="s">
        <v>2307</v>
      </c>
      <c r="G466" s="2" t="s">
        <v>2308</v>
      </c>
      <c r="H466" s="2" t="s">
        <v>2168</v>
      </c>
      <c r="I466" s="4">
        <v>43100</v>
      </c>
      <c r="J466" s="2" t="s">
        <v>188</v>
      </c>
      <c r="K466" s="2">
        <v>0.432</v>
      </c>
      <c r="L466" s="2" t="str">
        <f t="shared" si="7"/>
        <v>insert into purchase_items (name, category, specification, unit, price, vendor, phone, origin, purchaser, purchasingDate, amount) values ('珍珠黑光面', '石材', '600*60*20=12块', '平', 175, '信磊石材（王文水）', '185 0209 3068', '钟村', '中山火炬', '43100', 0.432);</v>
      </c>
    </row>
    <row r="467" spans="1:12" x14ac:dyDescent="0.15">
      <c r="A467" s="2" t="s">
        <v>3512</v>
      </c>
      <c r="B467" s="2" t="s">
        <v>3400</v>
      </c>
      <c r="C467" s="2" t="s">
        <v>3513</v>
      </c>
      <c r="D467" s="2" t="s">
        <v>2015</v>
      </c>
      <c r="E467" s="2">
        <v>255</v>
      </c>
      <c r="F467" s="2" t="s">
        <v>2307</v>
      </c>
      <c r="G467" s="2" t="s">
        <v>2308</v>
      </c>
      <c r="H467" s="2" t="s">
        <v>2168</v>
      </c>
      <c r="I467" s="4">
        <v>43100</v>
      </c>
      <c r="J467" s="2" t="s">
        <v>188</v>
      </c>
      <c r="K467" s="2">
        <v>151.19999999999999</v>
      </c>
      <c r="L467" s="2" t="str">
        <f t="shared" si="7"/>
        <v>insert into purchase_items (name, category, specification, unit, price, vendor, phone, origin, purchaser, purchasingDate, amount) values ('珍珠黑光面', '石材', '600*600*30=420块', '平', 255, '信磊石材（王文水）', '185 0209 3068', '钟村', '中山火炬', '43100', 151.2);</v>
      </c>
    </row>
    <row r="468" spans="1:12" x14ac:dyDescent="0.15">
      <c r="A468" s="2" t="s">
        <v>3514</v>
      </c>
      <c r="B468" s="2" t="s">
        <v>3400</v>
      </c>
      <c r="C468" s="2" t="s">
        <v>3515</v>
      </c>
      <c r="D468" s="2" t="s">
        <v>2015</v>
      </c>
      <c r="E468" s="2">
        <v>175</v>
      </c>
      <c r="F468" s="2" t="s">
        <v>2307</v>
      </c>
      <c r="G468" s="2" t="s">
        <v>2308</v>
      </c>
      <c r="H468" s="2" t="s">
        <v>2168</v>
      </c>
      <c r="I468" s="4">
        <v>43100</v>
      </c>
      <c r="J468" s="2" t="s">
        <v>188</v>
      </c>
      <c r="K468" s="2">
        <v>37.799999999999997</v>
      </c>
      <c r="L468" s="2" t="str">
        <f t="shared" si="7"/>
        <v>insert into purchase_items (name, category, specification, unit, price, vendor, phone, origin, purchaser, purchasingDate, amount) values ('珍珠黑光面', '石材', '600*300*20=210块', '平', 175, '信磊石材（王文水）', '185 0209 3068', '钟村', '中山火炬', '43100', 37.8);</v>
      </c>
    </row>
    <row r="469" spans="1:12" x14ac:dyDescent="0.15">
      <c r="A469" s="2" t="s">
        <v>3516</v>
      </c>
      <c r="B469" s="2" t="s">
        <v>3400</v>
      </c>
      <c r="C469" s="2" t="s">
        <v>3517</v>
      </c>
      <c r="D469" s="2" t="s">
        <v>1735</v>
      </c>
      <c r="E469" s="2">
        <v>120</v>
      </c>
      <c r="F469" s="2" t="s">
        <v>2307</v>
      </c>
      <c r="G469" s="2" t="s">
        <v>2308</v>
      </c>
      <c r="H469" s="2" t="s">
        <v>2168</v>
      </c>
      <c r="I469" s="4">
        <v>43100</v>
      </c>
      <c r="J469" s="2" t="s">
        <v>188</v>
      </c>
      <c r="K469" s="2">
        <v>12</v>
      </c>
      <c r="L469" s="2" t="str">
        <f t="shared" si="7"/>
        <v>insert into purchase_items (name, category, specification, unit, price, vendor, phone, origin, purchaser, purchasingDate, amount) values ('珍珠黑光面', '石材', '异形500*200*80=12块', '块', 120, '信磊石材（王文水）', '185 0209 3068', '钟村', '中山火炬', '43100', 12);</v>
      </c>
    </row>
    <row r="470" spans="1:12" x14ac:dyDescent="0.15">
      <c r="A470" s="2" t="s">
        <v>3518</v>
      </c>
      <c r="B470" s="2" t="s">
        <v>3400</v>
      </c>
      <c r="C470" s="2" t="s">
        <v>3519</v>
      </c>
      <c r="D470" s="2" t="s">
        <v>1735</v>
      </c>
      <c r="E470" s="2">
        <v>130</v>
      </c>
      <c r="F470" s="2" t="s">
        <v>2307</v>
      </c>
      <c r="G470" s="2" t="s">
        <v>2308</v>
      </c>
      <c r="H470" s="2" t="s">
        <v>2168</v>
      </c>
      <c r="I470" s="4">
        <v>43100</v>
      </c>
      <c r="J470" s="2" t="s">
        <v>188</v>
      </c>
      <c r="K470" s="2">
        <v>34</v>
      </c>
      <c r="L470" s="2" t="str">
        <f t="shared" si="7"/>
        <v>insert into purchase_items (name, category, specification, unit, price, vendor, phone, origin, purchaser, purchasingDate, amount) values ('珍珠黑光面', '石材', '异形600*200*80=34块', '块', 130, '信磊石材（王文水）', '185 0209 3068', '钟村', '中山火炬', '43100', 34);</v>
      </c>
    </row>
    <row r="471" spans="1:12" x14ac:dyDescent="0.15">
      <c r="A471" s="2" t="s">
        <v>3520</v>
      </c>
      <c r="B471" s="2" t="s">
        <v>3400</v>
      </c>
      <c r="C471" s="2" t="s">
        <v>3521</v>
      </c>
      <c r="D471" s="2" t="s">
        <v>1735</v>
      </c>
      <c r="E471" s="2">
        <v>185</v>
      </c>
      <c r="F471" s="2" t="s">
        <v>2307</v>
      </c>
      <c r="G471" s="2" t="s">
        <v>2308</v>
      </c>
      <c r="H471" s="2" t="s">
        <v>2168</v>
      </c>
      <c r="I471" s="4">
        <v>43100</v>
      </c>
      <c r="J471" s="2" t="s">
        <v>188</v>
      </c>
      <c r="K471" s="2">
        <v>4</v>
      </c>
      <c r="L471" s="2" t="str">
        <f t="shared" si="7"/>
        <v>insert into purchase_items (name, category, specification, unit, price, vendor, phone, origin, purchaser, purchasingDate, amount) values ('珍珠黑光面', '石材', '异形800*200*80=4块', '块', 185, '信磊石材（王文水）', '185 0209 3068', '钟村', '中山火炬', '43100', 4);</v>
      </c>
    </row>
    <row r="472" spans="1:12" x14ac:dyDescent="0.15">
      <c r="A472" s="2" t="s">
        <v>3522</v>
      </c>
      <c r="B472" s="2" t="s">
        <v>3400</v>
      </c>
      <c r="C472" s="2" t="s">
        <v>3523</v>
      </c>
      <c r="D472" s="2" t="s">
        <v>1735</v>
      </c>
      <c r="E472" s="2">
        <v>170</v>
      </c>
      <c r="F472" s="2" t="s">
        <v>2307</v>
      </c>
      <c r="G472" s="2" t="s">
        <v>2308</v>
      </c>
      <c r="H472" s="2" t="s">
        <v>2168</v>
      </c>
      <c r="I472" s="4">
        <v>43100</v>
      </c>
      <c r="J472" s="2" t="s">
        <v>188</v>
      </c>
      <c r="K472" s="2">
        <v>8</v>
      </c>
      <c r="L472" s="2" t="str">
        <f t="shared" si="7"/>
        <v>insert into purchase_items (name, category, specification, unit, price, vendor, phone, origin, purchaser, purchasingDate, amount) values ('珍珠黑光面', '石材', '异形600*300*100=8块', '块', 170, '信磊石材（王文水）', '185 0209 3068', '钟村', '中山火炬', '43100', 8);</v>
      </c>
    </row>
    <row r="473" spans="1:12" x14ac:dyDescent="0.15">
      <c r="A473" s="2" t="s">
        <v>3524</v>
      </c>
      <c r="B473" s="2" t="s">
        <v>3400</v>
      </c>
      <c r="C473" s="2" t="s">
        <v>3525</v>
      </c>
      <c r="D473" s="2" t="s">
        <v>1735</v>
      </c>
      <c r="E473" s="2">
        <v>165</v>
      </c>
      <c r="F473" s="2" t="s">
        <v>2307</v>
      </c>
      <c r="G473" s="2" t="s">
        <v>2308</v>
      </c>
      <c r="H473" s="2" t="s">
        <v>2168</v>
      </c>
      <c r="I473" s="4">
        <v>43100</v>
      </c>
      <c r="J473" s="2" t="s">
        <v>188</v>
      </c>
      <c r="K473" s="2">
        <v>97</v>
      </c>
      <c r="L473" s="2" t="str">
        <f t="shared" si="7"/>
        <v>insert into purchase_items (name, category, specification, unit, price, vendor, phone, origin, purchaser, purchasingDate, amount) values ('珍珠黑光面', '石材', '异形600*300*100=97块', '块', 165, '信磊石材（王文水）', '185 0209 3068', '钟村', '中山火炬', '43100', 97);</v>
      </c>
    </row>
    <row r="474" spans="1:12" x14ac:dyDescent="0.15">
      <c r="A474" s="2">
        <v>6036</v>
      </c>
      <c r="B474" s="2" t="s">
        <v>3526</v>
      </c>
      <c r="C474" s="2" t="s">
        <v>3527</v>
      </c>
      <c r="D474" s="2" t="s">
        <v>2015</v>
      </c>
      <c r="E474" s="2">
        <v>195</v>
      </c>
      <c r="F474" s="2" t="s">
        <v>2307</v>
      </c>
      <c r="G474" s="2" t="s">
        <v>2308</v>
      </c>
      <c r="H474" s="2" t="s">
        <v>2168</v>
      </c>
      <c r="I474" s="4">
        <v>43100</v>
      </c>
      <c r="J474" s="2" t="s">
        <v>188</v>
      </c>
      <c r="K474" s="2">
        <v>2.7</v>
      </c>
      <c r="L474" s="2" t="str">
        <f t="shared" si="7"/>
        <v>insert into purchase_items (name, category, specification, unit, price, vendor, phone, origin, purchaser, purchasingDate, amount) values ('珍珠黑烧面', '石材', '500*360*20=15块', '平', 195, '信磊石材（王文水）', '185 0209 3068', '钟村', '中山火炬', '43100', 2.7);</v>
      </c>
    </row>
    <row r="475" spans="1:12" x14ac:dyDescent="0.15">
      <c r="A475" s="2" t="s">
        <v>3528</v>
      </c>
      <c r="B475" s="2" t="s">
        <v>3526</v>
      </c>
      <c r="C475" s="2" t="s">
        <v>3529</v>
      </c>
      <c r="D475" s="2" t="s">
        <v>2015</v>
      </c>
      <c r="E475" s="2">
        <v>100</v>
      </c>
      <c r="F475" s="2" t="s">
        <v>2307</v>
      </c>
      <c r="G475" s="2" t="s">
        <v>2308</v>
      </c>
      <c r="H475" s="2" t="s">
        <v>2168</v>
      </c>
      <c r="I475" s="4">
        <v>43100</v>
      </c>
      <c r="J475" s="2" t="s">
        <v>188</v>
      </c>
      <c r="K475" s="2">
        <v>31.2</v>
      </c>
      <c r="L475" s="2" t="str">
        <f t="shared" si="7"/>
        <v>insert into purchase_items (name, category, specification, unit, price, vendor, phone, origin, purchaser, purchasingDate, amount) values ('珍珠黑烧面', '石材', '200*200*20=780块', '平', 100, '信磊石材（王文水）', '185 0209 3068', '钟村', '中山火炬', '43100', 31.2);</v>
      </c>
    </row>
    <row r="476" spans="1:12" x14ac:dyDescent="0.15">
      <c r="A476" s="2" t="s">
        <v>3530</v>
      </c>
      <c r="B476" s="2" t="s">
        <v>3526</v>
      </c>
      <c r="C476" s="2" t="s">
        <v>3531</v>
      </c>
      <c r="D476" s="2" t="s">
        <v>2015</v>
      </c>
      <c r="E476" s="2">
        <v>195</v>
      </c>
      <c r="F476" s="2" t="s">
        <v>2307</v>
      </c>
      <c r="G476" s="2" t="s">
        <v>2308</v>
      </c>
      <c r="H476" s="2" t="s">
        <v>2168</v>
      </c>
      <c r="I476" s="4">
        <v>43100</v>
      </c>
      <c r="J476" s="2" t="s">
        <v>188</v>
      </c>
      <c r="K476" s="2">
        <v>5.1840000000000002</v>
      </c>
      <c r="L476" s="2" t="str">
        <f t="shared" si="7"/>
        <v>insert into purchase_items (name, category, specification, unit, price, vendor, phone, origin, purchaser, purchasingDate, amount) values ('珍珠黑烧面', '石材', '360*300*20=48块', '平', 195, '信磊石材（王文水）', '185 0209 3068', '钟村', '中山火炬', '43100', 5.184);</v>
      </c>
    </row>
    <row r="477" spans="1:12" x14ac:dyDescent="0.15">
      <c r="A477" s="2" t="s">
        <v>3532</v>
      </c>
      <c r="B477" s="2" t="s">
        <v>3526</v>
      </c>
      <c r="C477" s="2" t="s">
        <v>3533</v>
      </c>
      <c r="D477" s="2" t="s">
        <v>2015</v>
      </c>
      <c r="E477" s="2">
        <v>135</v>
      </c>
      <c r="F477" s="2" t="s">
        <v>2307</v>
      </c>
      <c r="G477" s="2" t="s">
        <v>2308</v>
      </c>
      <c r="H477" s="2" t="s">
        <v>2168</v>
      </c>
      <c r="I477" s="4">
        <v>43100</v>
      </c>
      <c r="J477" s="2" t="s">
        <v>188</v>
      </c>
      <c r="K477" s="2">
        <v>0.48</v>
      </c>
      <c r="L477" s="2" t="str">
        <f t="shared" si="7"/>
        <v>insert into purchase_items (name, category, specification, unit, price, vendor, phone, origin, purchaser, purchasingDate, amount) values ('珍珠黑烧面', '石材', '400*40*20=30块', '平', 135, '信磊石材（王文水）', '185 0209 3068', '钟村', '中山火炬', '43100', 0.48);</v>
      </c>
    </row>
    <row r="478" spans="1:12" x14ac:dyDescent="0.15">
      <c r="A478" s="2" t="s">
        <v>3534</v>
      </c>
      <c r="B478" s="2" t="s">
        <v>3526</v>
      </c>
      <c r="C478" s="2" t="s">
        <v>3535</v>
      </c>
      <c r="D478" s="2" t="s">
        <v>2015</v>
      </c>
      <c r="E478" s="2">
        <v>125</v>
      </c>
      <c r="F478" s="2" t="s">
        <v>2307</v>
      </c>
      <c r="G478" s="2" t="s">
        <v>2308</v>
      </c>
      <c r="H478" s="2" t="s">
        <v>2168</v>
      </c>
      <c r="I478" s="4">
        <v>43100</v>
      </c>
      <c r="J478" s="2" t="s">
        <v>188</v>
      </c>
      <c r="K478" s="2">
        <v>20</v>
      </c>
      <c r="L478" s="2" t="str">
        <f t="shared" si="7"/>
        <v>insert into purchase_items (name, category, specification, unit, price, vendor, phone, origin, purchaser, purchasingDate, amount) values ('珍珠黑烧面', '石材', '200*200*30=500块', '平', 125, '信磊石材（王文水）', '185 0209 3068', '钟村', '中山火炬', '43100', 20);</v>
      </c>
    </row>
    <row r="479" spans="1:12" x14ac:dyDescent="0.15">
      <c r="A479" s="2" t="s">
        <v>3536</v>
      </c>
      <c r="B479" s="2" t="s">
        <v>3526</v>
      </c>
      <c r="C479" s="2" t="s">
        <v>3537</v>
      </c>
      <c r="D479" s="2" t="s">
        <v>2015</v>
      </c>
      <c r="E479" s="2">
        <v>125</v>
      </c>
      <c r="F479" s="2" t="s">
        <v>2307</v>
      </c>
      <c r="G479" s="2" t="s">
        <v>2308</v>
      </c>
      <c r="H479" s="2" t="s">
        <v>2168</v>
      </c>
      <c r="I479" s="4">
        <v>43100</v>
      </c>
      <c r="J479" s="2" t="s">
        <v>188</v>
      </c>
      <c r="K479" s="2">
        <v>138.4</v>
      </c>
      <c r="L479" s="2" t="str">
        <f t="shared" si="7"/>
        <v>insert into purchase_items (name, category, specification, unit, price, vendor, phone, origin, purchaser, purchasingDate, amount) values ('珍珠黑烧面', '石材', '200*200*30=3460块', '平', 125, '信磊石材（王文水）', '185 0209 3068', '钟村', '中山火炬', '43100', 138.4);</v>
      </c>
    </row>
    <row r="480" spans="1:12" x14ac:dyDescent="0.15">
      <c r="A480" s="2" t="s">
        <v>3538</v>
      </c>
      <c r="B480" s="2" t="s">
        <v>3526</v>
      </c>
      <c r="C480" s="2" t="s">
        <v>3539</v>
      </c>
      <c r="D480" s="2" t="s">
        <v>2015</v>
      </c>
      <c r="E480" s="2">
        <v>135</v>
      </c>
      <c r="F480" s="2" t="s">
        <v>2307</v>
      </c>
      <c r="G480" s="2" t="s">
        <v>2308</v>
      </c>
      <c r="H480" s="2" t="s">
        <v>2168</v>
      </c>
      <c r="I480" s="4">
        <v>43100</v>
      </c>
      <c r="J480" s="2" t="s">
        <v>188</v>
      </c>
      <c r="K480" s="2">
        <v>6.9</v>
      </c>
      <c r="L480" s="2" t="str">
        <f t="shared" si="7"/>
        <v>insert into purchase_items (name, category, specification, unit, price, vendor, phone, origin, purchaser, purchasingDate, amount) values ('珍珠黑烧面', '石材', '小规格300*100*30=230块', '平', 135, '信磊石材（王文水）', '185 0209 3068', '钟村', '中山火炬', '43100', 6.9);</v>
      </c>
    </row>
    <row r="481" spans="1:12" x14ac:dyDescent="0.15">
      <c r="A481" s="2">
        <v>6037</v>
      </c>
      <c r="B481" s="2" t="s">
        <v>3540</v>
      </c>
      <c r="C481" s="2" t="s">
        <v>3541</v>
      </c>
      <c r="D481" s="2" t="s">
        <v>2015</v>
      </c>
      <c r="E481" s="2">
        <v>280</v>
      </c>
      <c r="F481" s="2" t="s">
        <v>2307</v>
      </c>
      <c r="G481" s="2" t="s">
        <v>2308</v>
      </c>
      <c r="H481" s="2" t="s">
        <v>2168</v>
      </c>
      <c r="I481" s="4">
        <v>43100</v>
      </c>
      <c r="J481" s="2" t="s">
        <v>1272</v>
      </c>
      <c r="K481" s="2">
        <v>46.034999999999997</v>
      </c>
      <c r="L481" s="2" t="str">
        <f t="shared" si="7"/>
        <v>insert into purchase_items (name, category, specification, unit, price, vendor, phone, origin, purchaser, purchasingDate, amount) values ('山东白麻荔枝面', '石材', '300*150*50=1023块', '平', 280, '信磊石材（王文水）', '185 0209 3068', '钟村', '财富中心', '43100', 46.035);</v>
      </c>
    </row>
    <row r="482" spans="1:12" x14ac:dyDescent="0.15">
      <c r="A482" s="2" t="s">
        <v>3542</v>
      </c>
      <c r="B482" s="2" t="s">
        <v>3540</v>
      </c>
      <c r="C482" s="2" t="s">
        <v>3543</v>
      </c>
      <c r="D482" s="2" t="s">
        <v>2015</v>
      </c>
      <c r="E482" s="2">
        <v>280</v>
      </c>
      <c r="F482" s="2" t="s">
        <v>2307</v>
      </c>
      <c r="G482" s="2" t="s">
        <v>2308</v>
      </c>
      <c r="H482" s="2" t="s">
        <v>2168</v>
      </c>
      <c r="I482" s="4">
        <v>43100</v>
      </c>
      <c r="J482" s="2" t="s">
        <v>1272</v>
      </c>
      <c r="K482" s="2">
        <v>0.54</v>
      </c>
      <c r="L482" s="2" t="str">
        <f t="shared" si="7"/>
        <v>insert into purchase_items (name, category, specification, unit, price, vendor, phone, origin, purchaser, purchasingDate, amount) values ('山东白麻荔枝面', '石材', '400*150*50=9块', '平', 280, '信磊石材（王文水）', '185 0209 3068', '钟村', '财富中心', '43100', 0.54);</v>
      </c>
    </row>
    <row r="483" spans="1:12" x14ac:dyDescent="0.15">
      <c r="A483" s="2">
        <v>6038</v>
      </c>
      <c r="B483" s="2" t="s">
        <v>3540</v>
      </c>
      <c r="C483" s="2" t="s">
        <v>3544</v>
      </c>
      <c r="D483" s="2" t="s">
        <v>2015</v>
      </c>
      <c r="E483" s="2">
        <v>280</v>
      </c>
      <c r="F483" s="2" t="s">
        <v>2307</v>
      </c>
      <c r="G483" s="2" t="s">
        <v>2308</v>
      </c>
      <c r="H483" s="2" t="s">
        <v>2168</v>
      </c>
      <c r="I483" s="4">
        <v>43100</v>
      </c>
      <c r="J483" s="2" t="s">
        <v>1272</v>
      </c>
      <c r="K483" s="2">
        <v>0.6</v>
      </c>
      <c r="L483" s="2" t="str">
        <f t="shared" si="7"/>
        <v>insert into purchase_items (name, category, specification, unit, price, vendor, phone, origin, purchaser, purchasingDate, amount) values ('山东白麻荔枝面', '石材', '300*200*50=10块', '平', 280, '信磊石材（王文水）', '185 0209 3068', '钟村', '财富中心', '43100', 0.6);</v>
      </c>
    </row>
    <row r="484" spans="1:12" x14ac:dyDescent="0.15">
      <c r="A484" s="2" t="s">
        <v>3545</v>
      </c>
      <c r="B484" s="2" t="s">
        <v>3540</v>
      </c>
      <c r="C484" s="2" t="s">
        <v>3546</v>
      </c>
      <c r="D484" s="2" t="s">
        <v>2015</v>
      </c>
      <c r="E484" s="2">
        <v>140</v>
      </c>
      <c r="F484" s="2" t="s">
        <v>2307</v>
      </c>
      <c r="G484" s="2" t="s">
        <v>2308</v>
      </c>
      <c r="H484" s="2" t="s">
        <v>2168</v>
      </c>
      <c r="I484" s="4">
        <v>43100</v>
      </c>
      <c r="J484" s="2" t="s">
        <v>1272</v>
      </c>
      <c r="K484" s="2">
        <v>0.13500000000000001</v>
      </c>
      <c r="L484" s="2" t="str">
        <f t="shared" si="7"/>
        <v>insert into purchase_items (name, category, specification, unit, price, vendor, phone, origin, purchaser, purchasingDate, amount) values ('山东白麻荔枝面', '石材', '300*150*25=3块', '平', 140, '信磊石材（王文水）', '185 0209 3068', '钟村', '财富中心', '43100', 0.135);</v>
      </c>
    </row>
    <row r="485" spans="1:12" x14ac:dyDescent="0.15">
      <c r="A485" s="2">
        <v>6039</v>
      </c>
      <c r="B485" s="2" t="s">
        <v>3547</v>
      </c>
      <c r="C485" s="2" t="s">
        <v>3548</v>
      </c>
      <c r="D485" s="2" t="s">
        <v>2015</v>
      </c>
      <c r="E485" s="2">
        <v>180</v>
      </c>
      <c r="F485" s="2" t="s">
        <v>2307</v>
      </c>
      <c r="G485" s="2" t="s">
        <v>2308</v>
      </c>
      <c r="H485" s="2" t="s">
        <v>2168</v>
      </c>
      <c r="I485" s="4">
        <v>43100</v>
      </c>
      <c r="J485" s="2" t="s">
        <v>188</v>
      </c>
      <c r="K485" s="2">
        <v>21.6</v>
      </c>
      <c r="L485" s="2" t="str">
        <f t="shared" si="7"/>
        <v>insert into purchase_items (name, category, specification, unit, price, vendor, phone, origin, purchaser, purchasingDate, amount) values ('浪淘沙光面', '石材', '600*400*30=90块', '平', 180, '信磊石材（王文水）', '185 0209 3068', '钟村', '中山火炬', '43100', 21.6);</v>
      </c>
    </row>
    <row r="486" spans="1:12" x14ac:dyDescent="0.15">
      <c r="A486" s="2" t="s">
        <v>3549</v>
      </c>
      <c r="B486" s="2" t="s">
        <v>3547</v>
      </c>
      <c r="C486" s="2" t="s">
        <v>3550</v>
      </c>
      <c r="D486" s="2" t="s">
        <v>2015</v>
      </c>
      <c r="E486" s="2">
        <v>180</v>
      </c>
      <c r="F486" s="2" t="s">
        <v>2307</v>
      </c>
      <c r="G486" s="2" t="s">
        <v>2308</v>
      </c>
      <c r="H486" s="2" t="s">
        <v>2168</v>
      </c>
      <c r="I486" s="4">
        <v>43100</v>
      </c>
      <c r="J486" s="2" t="s">
        <v>188</v>
      </c>
      <c r="K486" s="2">
        <v>8.1</v>
      </c>
      <c r="L486" s="2" t="str">
        <f t="shared" si="7"/>
        <v>insert into purchase_items (name, category, specification, unit, price, vendor, phone, origin, purchaser, purchasingDate, amount) values ('浪淘沙光面', '石材', '600*500*30=27块', '平', 180, '信磊石材（王文水）', '185 0209 3068', '钟村', '中山火炬', '43100', 8.1);</v>
      </c>
    </row>
    <row r="487" spans="1:12" x14ac:dyDescent="0.15">
      <c r="A487" s="2" t="s">
        <v>3551</v>
      </c>
      <c r="B487" s="2" t="s">
        <v>3547</v>
      </c>
      <c r="C487" s="2" t="s">
        <v>3552</v>
      </c>
      <c r="D487" s="2" t="s">
        <v>2015</v>
      </c>
      <c r="E487" s="2">
        <v>180</v>
      </c>
      <c r="F487" s="2" t="s">
        <v>2307</v>
      </c>
      <c r="G487" s="2" t="s">
        <v>2308</v>
      </c>
      <c r="H487" s="2" t="s">
        <v>2168</v>
      </c>
      <c r="I487" s="4">
        <v>43100</v>
      </c>
      <c r="J487" s="2" t="s">
        <v>188</v>
      </c>
      <c r="K487" s="2">
        <v>12.6</v>
      </c>
      <c r="L487" s="2" t="str">
        <f t="shared" si="7"/>
        <v>insert into purchase_items (name, category, specification, unit, price, vendor, phone, origin, purchaser, purchasingDate, amount) values ('浪淘沙光面', '石材', '600*300*30=70块', '平', 180, '信磊石材（王文水）', '185 0209 3068', '钟村', '中山火炬', '43100', 12.6);</v>
      </c>
    </row>
    <row r="488" spans="1:12" x14ac:dyDescent="0.15">
      <c r="A488" s="2" t="s">
        <v>3553</v>
      </c>
      <c r="B488" s="2" t="s">
        <v>3547</v>
      </c>
      <c r="C488" s="2" t="s">
        <v>3554</v>
      </c>
      <c r="D488" s="2" t="s">
        <v>2015</v>
      </c>
      <c r="E488" s="2">
        <v>180</v>
      </c>
      <c r="F488" s="2" t="s">
        <v>2307</v>
      </c>
      <c r="G488" s="2" t="s">
        <v>2308</v>
      </c>
      <c r="H488" s="2" t="s">
        <v>2168</v>
      </c>
      <c r="I488" s="4">
        <v>43100</v>
      </c>
      <c r="J488" s="2" t="s">
        <v>188</v>
      </c>
      <c r="K488" s="2">
        <v>1.8</v>
      </c>
      <c r="L488" s="2" t="str">
        <f t="shared" si="7"/>
        <v>insert into purchase_items (name, category, specification, unit, price, vendor, phone, origin, purchaser, purchasingDate, amount) values ('浪淘沙光面', '石材', '500*450*30=8块', '平', 180, '信磊石材（王文水）', '185 0209 3068', '钟村', '中山火炬', '43100', 1.8);</v>
      </c>
    </row>
    <row r="489" spans="1:12" x14ac:dyDescent="0.15">
      <c r="A489" s="2" t="s">
        <v>3555</v>
      </c>
      <c r="B489" s="2" t="s">
        <v>3547</v>
      </c>
      <c r="C489" s="2" t="s">
        <v>3302</v>
      </c>
      <c r="D489" s="2" t="s">
        <v>2015</v>
      </c>
      <c r="E489" s="2">
        <v>140</v>
      </c>
      <c r="F489" s="2" t="s">
        <v>2307</v>
      </c>
      <c r="G489" s="2" t="s">
        <v>2308</v>
      </c>
      <c r="H489" s="2" t="s">
        <v>2168</v>
      </c>
      <c r="I489" s="4">
        <v>43100</v>
      </c>
      <c r="J489" s="2" t="s">
        <v>188</v>
      </c>
      <c r="K489" s="2">
        <v>1.56</v>
      </c>
      <c r="L489" s="2" t="str">
        <f t="shared" si="7"/>
        <v>insert into purchase_items (name, category, specification, unit, price, vendor, phone, origin, purchaser, purchasingDate, amount) values ('浪淘沙光面', '石材', '600*130*20=20块', '平', 140, '信磊石材（王文水）', '185 0209 3068', '钟村', '中山火炬', '43100', 1.56);</v>
      </c>
    </row>
    <row r="490" spans="1:12" x14ac:dyDescent="0.15">
      <c r="A490" s="2" t="s">
        <v>3556</v>
      </c>
      <c r="B490" s="2" t="s">
        <v>3547</v>
      </c>
      <c r="C490" s="2" t="s">
        <v>3557</v>
      </c>
      <c r="D490" s="2" t="s">
        <v>2015</v>
      </c>
      <c r="E490" s="2">
        <v>140</v>
      </c>
      <c r="F490" s="2" t="s">
        <v>2307</v>
      </c>
      <c r="G490" s="2" t="s">
        <v>2308</v>
      </c>
      <c r="H490" s="2" t="s">
        <v>2168</v>
      </c>
      <c r="I490" s="4">
        <v>43100</v>
      </c>
      <c r="J490" s="2" t="s">
        <v>188</v>
      </c>
      <c r="K490" s="2">
        <v>16.2</v>
      </c>
      <c r="L490" s="2" t="str">
        <f t="shared" si="7"/>
        <v>insert into purchase_items (name, category, specification, unit, price, vendor, phone, origin, purchaser, purchasingDate, amount) values ('浪淘沙光面', '石材', '600*450*20=60块', '平', 140, '信磊石材（王文水）', '185 0209 3068', '钟村', '中山火炬', '43100', 16.2);</v>
      </c>
    </row>
    <row r="491" spans="1:12" x14ac:dyDescent="0.15">
      <c r="A491" s="2" t="s">
        <v>3558</v>
      </c>
      <c r="B491" s="2" t="s">
        <v>3547</v>
      </c>
      <c r="C491" s="2" t="s">
        <v>3559</v>
      </c>
      <c r="D491" s="2" t="s">
        <v>2015</v>
      </c>
      <c r="E491" s="2">
        <v>140</v>
      </c>
      <c r="F491" s="2" t="s">
        <v>2307</v>
      </c>
      <c r="G491" s="2" t="s">
        <v>2308</v>
      </c>
      <c r="H491" s="2" t="s">
        <v>2168</v>
      </c>
      <c r="I491" s="4">
        <v>43100</v>
      </c>
      <c r="J491" s="2" t="s">
        <v>188</v>
      </c>
      <c r="K491" s="2">
        <v>14.52</v>
      </c>
      <c r="L491" s="2" t="str">
        <f t="shared" si="7"/>
        <v>insert into purchase_items (name, category, specification, unit, price, vendor, phone, origin, purchaser, purchasingDate, amount) values ('浪淘沙光面', '石材', '600*440*20=55块', '平', 140, '信磊石材（王文水）', '185 0209 3068', '钟村', '中山火炬', '43100', 14.52);</v>
      </c>
    </row>
    <row r="492" spans="1:12" x14ac:dyDescent="0.15">
      <c r="A492" s="2" t="s">
        <v>3560</v>
      </c>
      <c r="B492" s="2" t="s">
        <v>3547</v>
      </c>
      <c r="C492" s="2" t="s">
        <v>3561</v>
      </c>
      <c r="D492" s="2" t="s">
        <v>2015</v>
      </c>
      <c r="E492" s="2">
        <v>180</v>
      </c>
      <c r="F492" s="2" t="s">
        <v>2307</v>
      </c>
      <c r="G492" s="2" t="s">
        <v>2308</v>
      </c>
      <c r="H492" s="2" t="s">
        <v>2168</v>
      </c>
      <c r="I492" s="4">
        <v>43100</v>
      </c>
      <c r="J492" s="2" t="s">
        <v>188</v>
      </c>
      <c r="K492" s="2">
        <v>11.7</v>
      </c>
      <c r="L492" s="2" t="str">
        <f t="shared" si="7"/>
        <v>insert into purchase_items (name, category, specification, unit, price, vendor, phone, origin, purchaser, purchasingDate, amount) values ('浪淘沙光面', '石材', '600*300*30=65块', '平', 180, '信磊石材（王文水）', '185 0209 3068', '钟村', '中山火炬', '43100', 11.7);</v>
      </c>
    </row>
    <row r="493" spans="1:12" x14ac:dyDescent="0.15">
      <c r="A493" s="2" t="s">
        <v>3562</v>
      </c>
      <c r="B493" s="2" t="s">
        <v>3547</v>
      </c>
      <c r="C493" s="2" t="s">
        <v>3563</v>
      </c>
      <c r="D493" s="2" t="s">
        <v>2015</v>
      </c>
      <c r="E493" s="2">
        <v>180</v>
      </c>
      <c r="F493" s="2" t="s">
        <v>2307</v>
      </c>
      <c r="G493" s="2" t="s">
        <v>2308</v>
      </c>
      <c r="H493" s="2" t="s">
        <v>2168</v>
      </c>
      <c r="I493" s="4">
        <v>43100</v>
      </c>
      <c r="J493" s="2" t="s">
        <v>188</v>
      </c>
      <c r="K493" s="2">
        <v>22.32</v>
      </c>
      <c r="L493" s="2" t="str">
        <f t="shared" si="7"/>
        <v>insert into purchase_items (name, category, specification, unit, price, vendor, phone, origin, purchaser, purchasingDate, amount) values ('浪淘沙光面', '石材', '600*400*30=93块', '平', 180, '信磊石材（王文水）', '185 0209 3068', '钟村', '中山火炬', '43100', 22.32);</v>
      </c>
    </row>
    <row r="494" spans="1:12" x14ac:dyDescent="0.15">
      <c r="A494" s="2" t="s">
        <v>3564</v>
      </c>
      <c r="B494" s="2" t="s">
        <v>3547</v>
      </c>
      <c r="C494" s="2" t="s">
        <v>3565</v>
      </c>
      <c r="D494" s="2" t="s">
        <v>2015</v>
      </c>
      <c r="E494" s="2">
        <v>180</v>
      </c>
      <c r="F494" s="2" t="s">
        <v>2307</v>
      </c>
      <c r="G494" s="2" t="s">
        <v>2308</v>
      </c>
      <c r="H494" s="2" t="s">
        <v>2168</v>
      </c>
      <c r="I494" s="4">
        <v>43100</v>
      </c>
      <c r="J494" s="2" t="s">
        <v>188</v>
      </c>
      <c r="K494" s="2">
        <v>0.9</v>
      </c>
      <c r="L494" s="2" t="str">
        <f t="shared" si="7"/>
        <v>insert into purchase_items (name, category, specification, unit, price, vendor, phone, origin, purchaser, purchasingDate, amount) values ('浪淘沙光面', '石材', '500*450*34=4块', '平', 180, '信磊石材（王文水）', '185 0209 3068', '钟村', '中山火炬', '43100', 0.9);</v>
      </c>
    </row>
    <row r="495" spans="1:12" x14ac:dyDescent="0.15">
      <c r="A495" s="2" t="s">
        <v>3566</v>
      </c>
      <c r="B495" s="2" t="s">
        <v>3547</v>
      </c>
      <c r="C495" s="2" t="s">
        <v>3567</v>
      </c>
      <c r="D495" s="2" t="s">
        <v>2015</v>
      </c>
      <c r="E495" s="2">
        <v>180</v>
      </c>
      <c r="F495" s="2" t="s">
        <v>2307</v>
      </c>
      <c r="G495" s="2" t="s">
        <v>2308</v>
      </c>
      <c r="H495" s="2" t="s">
        <v>2168</v>
      </c>
      <c r="I495" s="4">
        <v>43100</v>
      </c>
      <c r="J495" s="2" t="s">
        <v>188</v>
      </c>
      <c r="K495" s="2">
        <v>14.688000000000001</v>
      </c>
      <c r="L495" s="2" t="str">
        <f t="shared" si="7"/>
        <v>insert into purchase_items (name, category, specification, unit, price, vendor, phone, origin, purchaser, purchasingDate, amount) values ('浪淘沙光面', '石材', '600*480*30=51块', '平', 180, '信磊石材（王文水）', '185 0209 3068', '钟村', '中山火炬', '43100', 14.688);</v>
      </c>
    </row>
    <row r="496" spans="1:12" x14ac:dyDescent="0.15">
      <c r="A496" s="2" t="s">
        <v>3568</v>
      </c>
      <c r="B496" s="2" t="s">
        <v>3547</v>
      </c>
      <c r="C496" s="2" t="s">
        <v>3550</v>
      </c>
      <c r="D496" s="2" t="s">
        <v>2015</v>
      </c>
      <c r="E496" s="2">
        <v>180</v>
      </c>
      <c r="F496" s="2" t="s">
        <v>2307</v>
      </c>
      <c r="G496" s="2" t="s">
        <v>2308</v>
      </c>
      <c r="H496" s="2" t="s">
        <v>2168</v>
      </c>
      <c r="I496" s="4">
        <v>43100</v>
      </c>
      <c r="J496" s="2" t="s">
        <v>188</v>
      </c>
      <c r="K496" s="2">
        <v>8.1</v>
      </c>
      <c r="L496" s="2" t="str">
        <f t="shared" si="7"/>
        <v>insert into purchase_items (name, category, specification, unit, price, vendor, phone, origin, purchaser, purchasingDate, amount) values ('浪淘沙光面', '石材', '600*500*30=27块', '平', 180, '信磊石材（王文水）', '185 0209 3068', '钟村', '中山火炬', '43100', 8.1);</v>
      </c>
    </row>
    <row r="497" spans="1:12" x14ac:dyDescent="0.15">
      <c r="A497" s="2" t="s">
        <v>3569</v>
      </c>
      <c r="B497" s="2" t="s">
        <v>3547</v>
      </c>
      <c r="C497" s="2" t="s">
        <v>3570</v>
      </c>
      <c r="D497" s="2" t="s">
        <v>1753</v>
      </c>
      <c r="E497" s="2">
        <v>15</v>
      </c>
      <c r="F497" s="2" t="s">
        <v>2307</v>
      </c>
      <c r="G497" s="2" t="s">
        <v>2308</v>
      </c>
      <c r="H497" s="2" t="s">
        <v>2168</v>
      </c>
      <c r="I497" s="4">
        <v>43100</v>
      </c>
      <c r="J497" s="2" t="s">
        <v>188</v>
      </c>
      <c r="K497" s="2">
        <v>6</v>
      </c>
      <c r="L497" s="2" t="str">
        <f t="shared" si="7"/>
        <v>insert into purchase_items (name, category, specification, unit, price, vendor, phone, origin, purchaser, purchasingDate, amount) values ('浪淘沙光面', '石材', '单长边磨R10圆角抛光', '米', 15, '信磊石材（王文水）', '185 0209 3068', '钟村', '中山火炬', '43100', 6);</v>
      </c>
    </row>
    <row r="498" spans="1:12" x14ac:dyDescent="0.15">
      <c r="A498" s="2" t="s">
        <v>3571</v>
      </c>
      <c r="B498" s="2" t="s">
        <v>3547</v>
      </c>
      <c r="C498" s="2" t="s">
        <v>3572</v>
      </c>
      <c r="D498" s="2" t="s">
        <v>1753</v>
      </c>
      <c r="E498" s="2">
        <v>5</v>
      </c>
      <c r="F498" s="2" t="s">
        <v>2307</v>
      </c>
      <c r="G498" s="2" t="s">
        <v>2308</v>
      </c>
      <c r="H498" s="2" t="s">
        <v>2168</v>
      </c>
      <c r="I498" s="4">
        <v>43100</v>
      </c>
      <c r="J498" s="2" t="s">
        <v>188</v>
      </c>
      <c r="K498" s="2">
        <v>166.4</v>
      </c>
      <c r="L498" s="2" t="str">
        <f t="shared" si="7"/>
        <v>insert into purchase_items (name, category, specification, unit, price, vendor, phone, origin, purchaser, purchasingDate, amount) values ('浪淘沙光面', '石材', '海棠角5毫米', '米', 5, '信磊石材（王文水）', '185 0209 3068', '钟村', '中山火炬', '43100', 166.4);</v>
      </c>
    </row>
    <row r="499" spans="1:12" x14ac:dyDescent="0.15">
      <c r="A499" s="2" t="s">
        <v>3573</v>
      </c>
      <c r="B499" s="2" t="s">
        <v>3547</v>
      </c>
      <c r="C499" s="2" t="s">
        <v>3574</v>
      </c>
      <c r="D499" s="2" t="s">
        <v>2015</v>
      </c>
      <c r="E499" s="2">
        <v>310</v>
      </c>
      <c r="F499" s="2" t="s">
        <v>2307</v>
      </c>
      <c r="G499" s="2" t="s">
        <v>2308</v>
      </c>
      <c r="H499" s="2" t="s">
        <v>2168</v>
      </c>
      <c r="I499" s="4">
        <v>43100</v>
      </c>
      <c r="J499" s="2" t="s">
        <v>188</v>
      </c>
      <c r="K499" s="2">
        <v>3</v>
      </c>
      <c r="L499" s="2" t="str">
        <f t="shared" si="7"/>
        <v>insert into purchase_items (name, category, specification, unit, price, vendor, phone, origin, purchaser, purchasingDate, amount) values ('浪淘沙光面', '石材', '海棠角600*500*50=10块', '平', 310, '信磊石材（王文水）', '185 0209 3068', '钟村', '中山火炬', '43100', 3);</v>
      </c>
    </row>
    <row r="500" spans="1:12" x14ac:dyDescent="0.15">
      <c r="A500" s="2" t="s">
        <v>3575</v>
      </c>
      <c r="B500" s="2" t="s">
        <v>3547</v>
      </c>
      <c r="C500" s="2" t="s">
        <v>3576</v>
      </c>
      <c r="D500" s="2" t="s">
        <v>1280</v>
      </c>
      <c r="E500" s="2">
        <v>10</v>
      </c>
      <c r="F500" s="2" t="s">
        <v>2307</v>
      </c>
      <c r="G500" s="2" t="s">
        <v>2308</v>
      </c>
      <c r="H500" s="2" t="s">
        <v>2168</v>
      </c>
      <c r="I500" s="4">
        <v>43100</v>
      </c>
      <c r="J500" s="2" t="s">
        <v>188</v>
      </c>
      <c r="K500" s="2">
        <v>51</v>
      </c>
      <c r="L500" s="2" t="str">
        <f t="shared" si="7"/>
        <v>insert into purchase_items (name, category, specification, unit, price, vendor, phone, origin, purchaser, purchasingDate, amount) values ('浪淘沙光面', '石材', '切45度角', '个', 10, '信磊石材（王文水）', '185 0209 3068', '钟村', '中山火炬', '43100', 51);</v>
      </c>
    </row>
    <row r="501" spans="1:12" x14ac:dyDescent="0.15">
      <c r="A501" s="2" t="s">
        <v>3577</v>
      </c>
      <c r="B501" s="2" t="s">
        <v>3547</v>
      </c>
      <c r="C501" s="2" t="s">
        <v>3578</v>
      </c>
      <c r="D501" s="2" t="s">
        <v>2015</v>
      </c>
      <c r="E501" s="2">
        <v>420</v>
      </c>
      <c r="F501" s="2" t="s">
        <v>2307</v>
      </c>
      <c r="G501" s="2" t="s">
        <v>2308</v>
      </c>
      <c r="H501" s="2" t="s">
        <v>2168</v>
      </c>
      <c r="I501" s="4">
        <v>43100</v>
      </c>
      <c r="J501" s="2" t="s">
        <v>188</v>
      </c>
      <c r="K501" s="2">
        <v>7.65</v>
      </c>
      <c r="L501" s="2" t="str">
        <f t="shared" si="7"/>
        <v>insert into purchase_items (name, category, specification, unit, price, vendor, phone, origin, purchaser, purchasingDate, amount) values ('浪淘沙光面', '石材', '切45度角600*250*80=51块 25左26右', '平', 420, '信磊石材（王文水）', '185 0209 3068', '钟村', '中山火炬', '43100', 7.65);</v>
      </c>
    </row>
    <row r="502" spans="1:12" x14ac:dyDescent="0.15">
      <c r="A502" s="2">
        <v>6040</v>
      </c>
      <c r="B502" s="2" t="s">
        <v>3579</v>
      </c>
      <c r="C502" s="2" t="s">
        <v>3580</v>
      </c>
      <c r="D502" s="2" t="s">
        <v>2015</v>
      </c>
      <c r="E502" s="2">
        <v>180</v>
      </c>
      <c r="F502" s="2" t="s">
        <v>2307</v>
      </c>
      <c r="G502" s="2" t="s">
        <v>2308</v>
      </c>
      <c r="H502" s="2" t="s">
        <v>2168</v>
      </c>
      <c r="I502" s="4">
        <v>43100</v>
      </c>
      <c r="J502" s="2" t="s">
        <v>188</v>
      </c>
      <c r="K502" s="2">
        <v>148.86000000000001</v>
      </c>
      <c r="L502" s="2" t="str">
        <f t="shared" si="7"/>
        <v>insert into purchase_items (name, category, specification, unit, price, vendor, phone, origin, purchaser, purchasingDate, amount) values ('浪淘沙荔面', '石材', '600*300*30=827块', '平', 180, '信磊石材（王文水）', '185 0209 3068', '钟村', '中山火炬', '43100', 148.86);</v>
      </c>
    </row>
    <row r="503" spans="1:12" x14ac:dyDescent="0.15">
      <c r="A503" s="2" t="s">
        <v>3581</v>
      </c>
      <c r="B503" s="2" t="s">
        <v>3579</v>
      </c>
      <c r="C503" s="2" t="s">
        <v>3582</v>
      </c>
      <c r="D503" s="2" t="s">
        <v>2015</v>
      </c>
      <c r="E503" s="2">
        <v>180</v>
      </c>
      <c r="F503" s="2" t="s">
        <v>2307</v>
      </c>
      <c r="G503" s="2" t="s">
        <v>2308</v>
      </c>
      <c r="H503" s="2" t="s">
        <v>2168</v>
      </c>
      <c r="I503" s="4">
        <v>43100</v>
      </c>
      <c r="J503" s="2" t="s">
        <v>188</v>
      </c>
      <c r="K503" s="2">
        <v>45</v>
      </c>
      <c r="L503" s="2" t="str">
        <f t="shared" si="7"/>
        <v>insert into purchase_items (name, category, specification, unit, price, vendor, phone, origin, purchaser, purchasingDate, amount) values ('浪淘沙荔面', '石材', '600*500*30=150块', '平', 180, '信磊石材（王文水）', '185 0209 3068', '钟村', '中山火炬', '43100', 45);</v>
      </c>
    </row>
    <row r="504" spans="1:12" x14ac:dyDescent="0.15">
      <c r="A504" s="2" t="s">
        <v>3583</v>
      </c>
      <c r="B504" s="2" t="s">
        <v>3579</v>
      </c>
      <c r="C504" s="2" t="s">
        <v>3584</v>
      </c>
      <c r="D504" s="2" t="s">
        <v>2015</v>
      </c>
      <c r="E504" s="2">
        <v>180</v>
      </c>
      <c r="F504" s="2" t="s">
        <v>2307</v>
      </c>
      <c r="G504" s="2" t="s">
        <v>2308</v>
      </c>
      <c r="H504" s="2" t="s">
        <v>2168</v>
      </c>
      <c r="I504" s="4">
        <v>43100</v>
      </c>
      <c r="J504" s="2" t="s">
        <v>188</v>
      </c>
      <c r="K504" s="2">
        <v>39.72</v>
      </c>
      <c r="L504" s="2" t="str">
        <f t="shared" si="7"/>
        <v>insert into purchase_items (name, category, specification, unit, price, vendor, phone, origin, purchaser, purchasingDate, amount) values ('浪淘沙荔面', '石材', '600*200*30=331块', '平', 180, '信磊石材（王文水）', '185 0209 3068', '钟村', '中山火炬', '43100', 39.72);</v>
      </c>
    </row>
    <row r="505" spans="1:12" x14ac:dyDescent="0.15">
      <c r="A505" s="2" t="s">
        <v>3585</v>
      </c>
      <c r="B505" s="2" t="s">
        <v>3579</v>
      </c>
      <c r="C505" s="2" t="s">
        <v>3586</v>
      </c>
      <c r="D505" s="2" t="s">
        <v>2015</v>
      </c>
      <c r="E505" s="2">
        <v>180</v>
      </c>
      <c r="F505" s="2" t="s">
        <v>2307</v>
      </c>
      <c r="G505" s="2" t="s">
        <v>2308</v>
      </c>
      <c r="H505" s="2" t="s">
        <v>2168</v>
      </c>
      <c r="I505" s="4">
        <v>43100</v>
      </c>
      <c r="J505" s="2" t="s">
        <v>188</v>
      </c>
      <c r="K505" s="2">
        <v>47.52</v>
      </c>
      <c r="L505" s="2" t="str">
        <f t="shared" si="7"/>
        <v>insert into purchase_items (name, category, specification, unit, price, vendor, phone, origin, purchaser, purchasingDate, amount) values ('浪淘沙荔面', '石材', '300*200*30=792块', '平', 180, '信磊石材（王文水）', '185 0209 3068', '钟村', '中山火炬', '43100', 47.52);</v>
      </c>
    </row>
    <row r="506" spans="1:12" x14ac:dyDescent="0.15">
      <c r="A506" s="2" t="s">
        <v>3587</v>
      </c>
      <c r="B506" s="2" t="s">
        <v>3579</v>
      </c>
      <c r="C506" s="2" t="s">
        <v>3588</v>
      </c>
      <c r="D506" s="2" t="s">
        <v>2015</v>
      </c>
      <c r="E506" s="2">
        <v>180</v>
      </c>
      <c r="F506" s="2" t="s">
        <v>2307</v>
      </c>
      <c r="G506" s="2" t="s">
        <v>2308</v>
      </c>
      <c r="H506" s="2" t="s">
        <v>2168</v>
      </c>
      <c r="I506" s="4">
        <v>43100</v>
      </c>
      <c r="J506" s="2" t="s">
        <v>188</v>
      </c>
      <c r="K506" s="2">
        <v>2.552</v>
      </c>
      <c r="L506" s="2" t="str">
        <f t="shared" si="7"/>
        <v>insert into purchase_items (name, category, specification, unit, price, vendor, phone, origin, purchaser, purchasingDate, amount) values ('浪淘沙荔面', '石材', '550*580*30=8块', '平', 180, '信磊石材（王文水）', '185 0209 3068', '钟村', '中山火炬', '43100', 2.552);</v>
      </c>
    </row>
    <row r="507" spans="1:12" x14ac:dyDescent="0.15">
      <c r="A507" s="2" t="s">
        <v>3589</v>
      </c>
      <c r="B507" s="2" t="s">
        <v>3579</v>
      </c>
      <c r="C507" s="2" t="s">
        <v>3590</v>
      </c>
      <c r="D507" s="2" t="s">
        <v>2015</v>
      </c>
      <c r="E507" s="2">
        <v>165</v>
      </c>
      <c r="F507" s="2" t="s">
        <v>2307</v>
      </c>
      <c r="G507" s="2" t="s">
        <v>2308</v>
      </c>
      <c r="H507" s="2" t="s">
        <v>2168</v>
      </c>
      <c r="I507" s="4">
        <v>43100</v>
      </c>
      <c r="J507" s="2" t="s">
        <v>188</v>
      </c>
      <c r="K507" s="2">
        <v>181.8</v>
      </c>
      <c r="L507" s="2" t="str">
        <f t="shared" si="7"/>
        <v>insert into purchase_items (name, category, specification, unit, price, vendor, phone, origin, purchaser, purchasingDate, amount) values ('浪淘沙荔面', '石材', '路缘石286块', '平', 165, '信磊石材（王文水）', '185 0209 3068', '钟村', '中山火炬', '43100', 181.8);</v>
      </c>
    </row>
    <row r="508" spans="1:12" x14ac:dyDescent="0.15">
      <c r="A508" s="2" t="s">
        <v>3591</v>
      </c>
      <c r="B508" s="2" t="s">
        <v>3579</v>
      </c>
      <c r="C508" s="2" t="s">
        <v>3592</v>
      </c>
      <c r="D508" s="2" t="s">
        <v>1280</v>
      </c>
      <c r="E508" s="2">
        <v>1300</v>
      </c>
      <c r="F508" s="2" t="s">
        <v>2307</v>
      </c>
      <c r="G508" s="2" t="s">
        <v>2308</v>
      </c>
      <c r="H508" s="2" t="s">
        <v>2168</v>
      </c>
      <c r="I508" s="4">
        <v>43100</v>
      </c>
      <c r="J508" s="2" t="s">
        <v>188</v>
      </c>
      <c r="K508" s="2">
        <v>6</v>
      </c>
      <c r="L508" s="2" t="str">
        <f t="shared" si="7"/>
        <v>insert into purchase_items (name, category, specification, unit, price, vendor, phone, origin, purchaser, purchasingDate, amount) values ('浪淘沙荔面', '石材', '花盆', '个', 1300, '信磊石材（王文水）', '185 0209 3068', '钟村', '中山火炬', '43100', 6);</v>
      </c>
    </row>
    <row r="509" spans="1:12" x14ac:dyDescent="0.15">
      <c r="A509" s="2" t="s">
        <v>3593</v>
      </c>
      <c r="B509" s="2" t="s">
        <v>3579</v>
      </c>
      <c r="C509" s="2" t="s">
        <v>3594</v>
      </c>
      <c r="D509" s="2" t="s">
        <v>2015</v>
      </c>
      <c r="E509" s="2">
        <v>420</v>
      </c>
      <c r="F509" s="2" t="s">
        <v>2307</v>
      </c>
      <c r="G509" s="2" t="s">
        <v>2308</v>
      </c>
      <c r="H509" s="2" t="s">
        <v>2168</v>
      </c>
      <c r="I509" s="4">
        <v>43100</v>
      </c>
      <c r="J509" s="2" t="s">
        <v>188</v>
      </c>
      <c r="K509" s="2">
        <v>0.6</v>
      </c>
      <c r="L509" s="2" t="str">
        <f t="shared" si="7"/>
        <v>insert into purchase_items (name, category, specification, unit, price, vendor, phone, origin, purchaser, purchasingDate, amount) values ('浪淘沙荔面', '石材', '500*150*80=8块', '平', 420, '信磊石材（王文水）', '185 0209 3068', '钟村', '中山火炬', '43100', 0.6);</v>
      </c>
    </row>
    <row r="510" spans="1:12" x14ac:dyDescent="0.15">
      <c r="A510" s="2" t="s">
        <v>3595</v>
      </c>
      <c r="B510" s="2" t="s">
        <v>3579</v>
      </c>
      <c r="C510" s="2" t="s">
        <v>3596</v>
      </c>
      <c r="D510" s="2" t="s">
        <v>2015</v>
      </c>
      <c r="E510" s="2">
        <v>420</v>
      </c>
      <c r="F510" s="2" t="s">
        <v>2307</v>
      </c>
      <c r="G510" s="2" t="s">
        <v>2308</v>
      </c>
      <c r="H510" s="2" t="s">
        <v>2168</v>
      </c>
      <c r="I510" s="4">
        <v>43100</v>
      </c>
      <c r="J510" s="2" t="s">
        <v>188</v>
      </c>
      <c r="K510" s="2">
        <v>0.44400000000000001</v>
      </c>
      <c r="L510" s="2" t="str">
        <f t="shared" si="7"/>
        <v>insert into purchase_items (name, category, specification, unit, price, vendor, phone, origin, purchaser, purchasingDate, amount) values ('浪淘沙荔面', '石材', '370*150*80=8块', '平', 420, '信磊石材（王文水）', '185 0209 3068', '钟村', '中山火炬', '43100', 0.444);</v>
      </c>
    </row>
    <row r="511" spans="1:12" x14ac:dyDescent="0.15">
      <c r="A511" s="2" t="s">
        <v>3597</v>
      </c>
      <c r="B511" s="2" t="s">
        <v>3579</v>
      </c>
      <c r="C511" s="2" t="s">
        <v>3598</v>
      </c>
      <c r="D511" s="2" t="s">
        <v>2015</v>
      </c>
      <c r="E511" s="2">
        <v>180</v>
      </c>
      <c r="F511" s="2" t="s">
        <v>2307</v>
      </c>
      <c r="G511" s="2" t="s">
        <v>2308</v>
      </c>
      <c r="H511" s="2" t="s">
        <v>2168</v>
      </c>
      <c r="I511" s="4">
        <v>43100</v>
      </c>
      <c r="J511" s="2" t="s">
        <v>188</v>
      </c>
      <c r="K511" s="2">
        <v>12.6</v>
      </c>
      <c r="L511" s="2" t="str">
        <f t="shared" si="7"/>
        <v>insert into purchase_items (name, category, specification, unit, price, vendor, phone, origin, purchaser, purchasingDate, amount) values ('浪淘沙荔面', '石材', '300*100*30=420块', '平', 180, '信磊石材（王文水）', '185 0209 3068', '钟村', '中山火炬', '43100', 12.6);</v>
      </c>
    </row>
    <row r="512" spans="1:12" x14ac:dyDescent="0.15">
      <c r="A512" s="2" t="s">
        <v>3599</v>
      </c>
      <c r="B512" s="2" t="s">
        <v>3579</v>
      </c>
      <c r="C512" s="2" t="s">
        <v>3600</v>
      </c>
      <c r="D512" s="2" t="s">
        <v>2015</v>
      </c>
      <c r="E512" s="2">
        <v>180</v>
      </c>
      <c r="F512" s="2" t="s">
        <v>2307</v>
      </c>
      <c r="G512" s="2" t="s">
        <v>2308</v>
      </c>
      <c r="H512" s="2" t="s">
        <v>2168</v>
      </c>
      <c r="I512" s="4">
        <v>43100</v>
      </c>
      <c r="J512" s="2" t="s">
        <v>188</v>
      </c>
      <c r="K512" s="2">
        <v>23.76</v>
      </c>
      <c r="L512" s="2" t="str">
        <f t="shared" si="7"/>
        <v>insert into purchase_items (name, category, specification, unit, price, vendor, phone, origin, purchaser, purchasingDate, amount) values ('浪淘沙荔面', '石材', '300*200*30=396块', '平', 180, '信磊石材（王文水）', '185 0209 3068', '钟村', '中山火炬', '43100', 23.76);</v>
      </c>
    </row>
    <row r="513" spans="1:12" x14ac:dyDescent="0.15">
      <c r="A513" s="2" t="s">
        <v>3601</v>
      </c>
      <c r="B513" s="2" t="s">
        <v>3579</v>
      </c>
      <c r="C513" s="2" t="s">
        <v>3602</v>
      </c>
      <c r="D513" s="2" t="s">
        <v>2015</v>
      </c>
      <c r="E513" s="2">
        <v>180</v>
      </c>
      <c r="F513" s="2" t="s">
        <v>2307</v>
      </c>
      <c r="G513" s="2" t="s">
        <v>2308</v>
      </c>
      <c r="H513" s="2" t="s">
        <v>2168</v>
      </c>
      <c r="I513" s="4">
        <v>43100</v>
      </c>
      <c r="J513" s="2" t="s">
        <v>188</v>
      </c>
      <c r="K513" s="2">
        <v>47.64</v>
      </c>
      <c r="L513" s="2" t="str">
        <f t="shared" si="7"/>
        <v>insert into purchase_items (name, category, specification, unit, price, vendor, phone, origin, purchaser, purchasingDate, amount) values ('浪淘沙荔面', '石材', '600*200*30=397块', '平', 180, '信磊石材（王文水）', '185 0209 3068', '钟村', '中山火炬', '43100', 47.64);</v>
      </c>
    </row>
    <row r="514" spans="1:12" x14ac:dyDescent="0.15">
      <c r="A514" s="2" t="s">
        <v>3603</v>
      </c>
      <c r="B514" s="2" t="s">
        <v>3579</v>
      </c>
      <c r="C514" s="2" t="s">
        <v>3604</v>
      </c>
      <c r="D514" s="2" t="s">
        <v>2015</v>
      </c>
      <c r="E514" s="2">
        <v>180</v>
      </c>
      <c r="F514" s="2" t="s">
        <v>2307</v>
      </c>
      <c r="G514" s="2" t="s">
        <v>2308</v>
      </c>
      <c r="H514" s="2" t="s">
        <v>2168</v>
      </c>
      <c r="I514" s="4">
        <v>43100</v>
      </c>
      <c r="J514" s="2" t="s">
        <v>188</v>
      </c>
      <c r="K514" s="2">
        <v>24.75</v>
      </c>
      <c r="L514" s="2" t="str">
        <f t="shared" si="7"/>
        <v>insert into purchase_items (name, category, specification, unit, price, vendor, phone, origin, purchaser, purchasingDate, amount) values ('浪淘沙荔面', '石材', '500*450*30=110块', '平', 180, '信磊石材（王文水）', '185 0209 3068', '钟村', '中山火炬', '43100', 24.75);</v>
      </c>
    </row>
    <row r="515" spans="1:12" x14ac:dyDescent="0.15">
      <c r="A515" s="2" t="s">
        <v>3605</v>
      </c>
      <c r="B515" s="2" t="s">
        <v>3579</v>
      </c>
      <c r="C515" s="2" t="s">
        <v>3606</v>
      </c>
      <c r="D515" s="2" t="s">
        <v>2015</v>
      </c>
      <c r="E515" s="2">
        <v>180</v>
      </c>
      <c r="F515" s="2" t="s">
        <v>2307</v>
      </c>
      <c r="G515" s="2" t="s">
        <v>2308</v>
      </c>
      <c r="H515" s="2" t="s">
        <v>2168</v>
      </c>
      <c r="I515" s="4">
        <v>43100</v>
      </c>
      <c r="J515" s="2" t="s">
        <v>188</v>
      </c>
      <c r="K515" s="2">
        <v>32.994</v>
      </c>
      <c r="L515" s="2" t="str">
        <f t="shared" si="7"/>
        <v>insert into purchase_items (name, category, specification, unit, price, vendor, phone, origin, purchaser, purchasingDate, amount) values ('浪淘沙荔面', '石材', '600*470*30=117块', '平', 180, '信磊石材（王文水）', '185 0209 3068', '钟村', '中山火炬', '43100', 32.994);</v>
      </c>
    </row>
    <row r="516" spans="1:12" x14ac:dyDescent="0.15">
      <c r="A516" s="2" t="s">
        <v>3607</v>
      </c>
      <c r="B516" s="2" t="s">
        <v>3579</v>
      </c>
      <c r="C516" s="2" t="s">
        <v>3608</v>
      </c>
      <c r="D516" s="2" t="s">
        <v>2015</v>
      </c>
      <c r="E516" s="2">
        <v>180</v>
      </c>
      <c r="F516" s="2" t="s">
        <v>2307</v>
      </c>
      <c r="G516" s="2" t="s">
        <v>2308</v>
      </c>
      <c r="H516" s="2" t="s">
        <v>2168</v>
      </c>
      <c r="I516" s="4">
        <v>43100</v>
      </c>
      <c r="J516" s="2" t="s">
        <v>188</v>
      </c>
      <c r="K516" s="2">
        <v>6</v>
      </c>
      <c r="L516" s="2" t="str">
        <f t="shared" ref="L516:L563" si="8">CONCATENATE($M$2,"'",B516,$L$2,$B$2,$L$2,C516,$L$2,D516,"', ",E516,", '",F516,$L$2,G516,$L$2,H516,$L$2,J516,$L$2,I516,"', ",K516,");")</f>
        <v>insert into purchase_items (name, category, specification, unit, price, vendor, phone, origin, purchaser, purchasingDate, amount) values ('浪淘沙荔面', '石材', '500*500*30=24块', '平', 180, '信磊石材（王文水）', '185 0209 3068', '钟村', '中山火炬', '43100', 6);</v>
      </c>
    </row>
    <row r="517" spans="1:12" x14ac:dyDescent="0.15">
      <c r="A517" s="2" t="s">
        <v>3609</v>
      </c>
      <c r="B517" s="2" t="s">
        <v>3579</v>
      </c>
      <c r="C517" s="2" t="s">
        <v>3610</v>
      </c>
      <c r="D517" s="2" t="s">
        <v>2015</v>
      </c>
      <c r="E517" s="2">
        <v>180</v>
      </c>
      <c r="F517" s="2" t="s">
        <v>2307</v>
      </c>
      <c r="G517" s="2" t="s">
        <v>2308</v>
      </c>
      <c r="H517" s="2" t="s">
        <v>2168</v>
      </c>
      <c r="I517" s="4">
        <v>43100</v>
      </c>
      <c r="J517" s="2" t="s">
        <v>188</v>
      </c>
      <c r="K517" s="2">
        <v>3.6</v>
      </c>
      <c r="L517" s="2" t="str">
        <f t="shared" si="8"/>
        <v>insert into purchase_items (name, category, specification, unit, price, vendor, phone, origin, purchaser, purchasingDate, amount) values ('浪淘沙荔面', '石材', '600*500*30=12块', '平', 180, '信磊石材（王文水）', '185 0209 3068', '钟村', '中山火炬', '43100', 3.6);</v>
      </c>
    </row>
    <row r="518" spans="1:12" x14ac:dyDescent="0.15">
      <c r="A518" s="2" t="s">
        <v>3611</v>
      </c>
      <c r="B518" s="2" t="s">
        <v>3579</v>
      </c>
      <c r="C518" s="2" t="s">
        <v>3612</v>
      </c>
      <c r="D518" s="2" t="s">
        <v>2015</v>
      </c>
      <c r="E518" s="2">
        <v>180</v>
      </c>
      <c r="F518" s="2" t="s">
        <v>2307</v>
      </c>
      <c r="G518" s="2" t="s">
        <v>2308</v>
      </c>
      <c r="H518" s="2" t="s">
        <v>2168</v>
      </c>
      <c r="I518" s="4">
        <v>43100</v>
      </c>
      <c r="J518" s="2" t="s">
        <v>188</v>
      </c>
      <c r="K518" s="2">
        <v>9</v>
      </c>
      <c r="L518" s="2" t="str">
        <f t="shared" si="8"/>
        <v>insert into purchase_items (name, category, specification, unit, price, vendor, phone, origin, purchaser, purchasingDate, amount) values ('浪淘沙荔面', '石材', '500*450*30=40块', '平', 180, '信磊石材（王文水）', '185 0209 3068', '钟村', '中山火炬', '43100', 9);</v>
      </c>
    </row>
    <row r="519" spans="1:12" x14ac:dyDescent="0.15">
      <c r="A519" s="2" t="s">
        <v>3613</v>
      </c>
      <c r="B519" s="2" t="s">
        <v>3579</v>
      </c>
      <c r="C519" s="2" t="s">
        <v>3614</v>
      </c>
      <c r="D519" s="2" t="s">
        <v>1753</v>
      </c>
      <c r="E519" s="2">
        <v>20</v>
      </c>
      <c r="F519" s="2" t="s">
        <v>2307</v>
      </c>
      <c r="G519" s="2" t="s">
        <v>2308</v>
      </c>
      <c r="H519" s="2" t="s">
        <v>2168</v>
      </c>
      <c r="I519" s="4">
        <v>43100</v>
      </c>
      <c r="J519" s="2" t="s">
        <v>188</v>
      </c>
      <c r="K519" s="2">
        <v>6.96</v>
      </c>
      <c r="L519" s="2" t="str">
        <f t="shared" si="8"/>
        <v>insert into purchase_items (name, category, specification, unit, price, vendor, phone, origin, purchaser, purchasingDate, amount) values ('浪淘沙荔面', '石材', '单长边侧面加工', '米', 20, '信磊石材（王文水）', '185 0209 3068', '钟村', '中山火炬', '43100', 6.96);</v>
      </c>
    </row>
    <row r="520" spans="1:12" x14ac:dyDescent="0.15">
      <c r="A520" s="2" t="s">
        <v>3615</v>
      </c>
      <c r="B520" s="2" t="s">
        <v>3579</v>
      </c>
      <c r="C520" s="2" t="s">
        <v>3616</v>
      </c>
      <c r="D520" s="2" t="s">
        <v>1753</v>
      </c>
      <c r="E520" s="2">
        <v>5</v>
      </c>
      <c r="F520" s="2" t="s">
        <v>2307</v>
      </c>
      <c r="G520" s="2" t="s">
        <v>2308</v>
      </c>
      <c r="H520" s="2" t="s">
        <v>2168</v>
      </c>
      <c r="I520" s="4">
        <v>43100</v>
      </c>
      <c r="J520" s="2" t="s">
        <v>188</v>
      </c>
      <c r="K520" s="2">
        <v>121.6</v>
      </c>
      <c r="L520" s="2" t="str">
        <f t="shared" si="8"/>
        <v>insert into purchase_items (name, category, specification, unit, price, vendor, phone, origin, purchaser, purchasingDate, amount) values ('浪淘沙荔面', '石材', '5毫米海棠角', '米', 5, '信磊石材（王文水）', '185 0209 3068', '钟村', '中山火炬', '43100', 121.6);</v>
      </c>
    </row>
    <row r="521" spans="1:12" x14ac:dyDescent="0.15">
      <c r="A521" s="2" t="s">
        <v>3617</v>
      </c>
      <c r="B521" s="2" t="s">
        <v>3579</v>
      </c>
      <c r="C521" s="2" t="s">
        <v>3616</v>
      </c>
      <c r="D521" s="2" t="s">
        <v>1753</v>
      </c>
      <c r="E521" s="2">
        <v>56</v>
      </c>
      <c r="F521" s="2" t="s">
        <v>2307</v>
      </c>
      <c r="G521" s="2" t="s">
        <v>2308</v>
      </c>
      <c r="H521" s="2" t="s">
        <v>2168</v>
      </c>
      <c r="I521" s="4">
        <v>43100</v>
      </c>
      <c r="J521" s="2" t="s">
        <v>188</v>
      </c>
      <c r="K521" s="2">
        <v>5</v>
      </c>
      <c r="L521" s="2" t="str">
        <f t="shared" si="8"/>
        <v>insert into purchase_items (name, category, specification, unit, price, vendor, phone, origin, purchaser, purchasingDate, amount) values ('浪淘沙荔面', '石材', '5毫米海棠角', '米', 56, '信磊石材（王文水）', '185 0209 3068', '钟村', '中山火炬', '43100', 5);</v>
      </c>
    </row>
    <row r="522" spans="1:12" x14ac:dyDescent="0.15">
      <c r="A522" s="2" t="s">
        <v>3618</v>
      </c>
      <c r="B522" s="2" t="s">
        <v>3579</v>
      </c>
      <c r="C522" s="2" t="s">
        <v>3619</v>
      </c>
      <c r="D522" s="2" t="s">
        <v>2015</v>
      </c>
      <c r="E522" s="2">
        <v>180</v>
      </c>
      <c r="F522" s="2" t="s">
        <v>2307</v>
      </c>
      <c r="G522" s="2" t="s">
        <v>2308</v>
      </c>
      <c r="H522" s="2" t="s">
        <v>2168</v>
      </c>
      <c r="I522" s="4">
        <v>43100</v>
      </c>
      <c r="J522" s="2" t="s">
        <v>188</v>
      </c>
      <c r="K522" s="2">
        <v>1.1328</v>
      </c>
      <c r="L522" s="2" t="str">
        <f t="shared" si="8"/>
        <v>insert into purchase_items (name, category, specification, unit, price, vendor, phone, origin, purchaser, purchasingDate, amount) values ('浪淘沙荔面', '石材', '弧形236*200*30=24块外直径1.8M，内直径1.4M', '平', 180, '信磊石材（王文水）', '185 0209 3068', '钟村', '中山火炬', '43100', 1.1328);</v>
      </c>
    </row>
    <row r="523" spans="1:12" x14ac:dyDescent="0.15">
      <c r="A523" s="2" t="s">
        <v>3620</v>
      </c>
      <c r="B523" s="2" t="s">
        <v>3579</v>
      </c>
      <c r="C523" s="2" t="s">
        <v>3621</v>
      </c>
      <c r="D523" s="2" t="s">
        <v>1753</v>
      </c>
      <c r="E523" s="2">
        <v>30</v>
      </c>
      <c r="F523" s="2" t="s">
        <v>2307</v>
      </c>
      <c r="G523" s="2" t="s">
        <v>2308</v>
      </c>
      <c r="H523" s="2" t="s">
        <v>2168</v>
      </c>
      <c r="I523" s="4">
        <v>43100</v>
      </c>
      <c r="J523" s="2" t="s">
        <v>188</v>
      </c>
      <c r="K523" s="2">
        <v>5.6639999999999997</v>
      </c>
      <c r="L523" s="2" t="str">
        <f t="shared" si="8"/>
        <v>insert into purchase_items (name, category, specification, unit, price, vendor, phone, origin, purchaser, purchasingDate, amount) values ('浪淘沙荔面', '石材', '弧形宽度200，外弧长236，加工弧形', '米', 30, '信磊石材（王文水）', '185 0209 3068', '钟村', '中山火炬', '43100', 5.664);</v>
      </c>
    </row>
    <row r="524" spans="1:12" x14ac:dyDescent="0.15">
      <c r="A524" s="2" t="s">
        <v>3622</v>
      </c>
      <c r="B524" s="2" t="s">
        <v>3579</v>
      </c>
      <c r="C524" s="2" t="s">
        <v>3623</v>
      </c>
      <c r="D524" s="2" t="s">
        <v>1753</v>
      </c>
      <c r="E524" s="2">
        <v>5</v>
      </c>
      <c r="F524" s="2" t="s">
        <v>2307</v>
      </c>
      <c r="G524" s="2" t="s">
        <v>2308</v>
      </c>
      <c r="H524" s="2" t="s">
        <v>2168</v>
      </c>
      <c r="I524" s="4">
        <v>43100</v>
      </c>
      <c r="J524" s="2" t="s">
        <v>188</v>
      </c>
      <c r="K524" s="2">
        <v>36</v>
      </c>
      <c r="L524" s="2" t="str">
        <f t="shared" si="8"/>
        <v>insert into purchase_items (name, category, specification, unit, price, vendor, phone, origin, purchaser, purchasingDate, amount) values ('浪淘沙荔面', '石材', '拉槽，2条宽20深10', '米', 5, '信磊石材（王文水）', '185 0209 3068', '钟村', '中山火炬', '43100', 36);</v>
      </c>
    </row>
    <row r="525" spans="1:12" x14ac:dyDescent="0.15">
      <c r="A525" s="2" t="s">
        <v>3624</v>
      </c>
      <c r="B525" s="2" t="s">
        <v>3579</v>
      </c>
      <c r="C525" s="2" t="s">
        <v>3625</v>
      </c>
      <c r="D525" s="2" t="s">
        <v>2015</v>
      </c>
      <c r="E525" s="2">
        <v>420</v>
      </c>
      <c r="F525" s="2" t="s">
        <v>2307</v>
      </c>
      <c r="G525" s="2" t="s">
        <v>2308</v>
      </c>
      <c r="H525" s="2" t="s">
        <v>2168</v>
      </c>
      <c r="I525" s="4">
        <v>43100</v>
      </c>
      <c r="J525" s="2" t="s">
        <v>188</v>
      </c>
      <c r="K525" s="2">
        <v>2.2949999999999999</v>
      </c>
      <c r="L525" s="2" t="str">
        <f t="shared" si="8"/>
        <v>insert into purchase_items (name, category, specification, unit, price, vendor, phone, origin, purchaser, purchasingDate, amount) values ('浪淘沙荔面', '石材', '异形加工675*425*80=8块', '平', 420, '信磊石材（王文水）', '185 0209 3068', '钟村', '中山火炬', '43100', 2.295);</v>
      </c>
    </row>
    <row r="526" spans="1:12" x14ac:dyDescent="0.15">
      <c r="A526" s="2" t="s">
        <v>3626</v>
      </c>
      <c r="B526" s="2" t="s">
        <v>3579</v>
      </c>
      <c r="C526" s="2" t="s">
        <v>3627</v>
      </c>
      <c r="D526" s="2" t="s">
        <v>2015</v>
      </c>
      <c r="E526" s="2">
        <v>420</v>
      </c>
      <c r="F526" s="2" t="s">
        <v>2307</v>
      </c>
      <c r="G526" s="2" t="s">
        <v>2308</v>
      </c>
      <c r="H526" s="2" t="s">
        <v>2168</v>
      </c>
      <c r="I526" s="4">
        <v>43100</v>
      </c>
      <c r="J526" s="2" t="s">
        <v>188</v>
      </c>
      <c r="K526" s="2">
        <v>2.7</v>
      </c>
      <c r="L526" s="2" t="str">
        <f t="shared" si="8"/>
        <v>insert into purchase_items (name, category, specification, unit, price, vendor, phone, origin, purchaser, purchasingDate, amount) values ('浪淘沙荔面', '石材', '异形加工675*500*80=8块', '平', 420, '信磊石材（王文水）', '185 0209 3068', '钟村', '中山火炬', '43100', 2.7);</v>
      </c>
    </row>
    <row r="527" spans="1:12" x14ac:dyDescent="0.15">
      <c r="A527" s="2" t="s">
        <v>3628</v>
      </c>
      <c r="B527" s="2" t="s">
        <v>3579</v>
      </c>
      <c r="C527" s="2" t="s">
        <v>3629</v>
      </c>
      <c r="D527" s="2" t="s">
        <v>1753</v>
      </c>
      <c r="E527" s="2">
        <v>30</v>
      </c>
      <c r="F527" s="2" t="s">
        <v>2307</v>
      </c>
      <c r="G527" s="2" t="s">
        <v>2308</v>
      </c>
      <c r="H527" s="2" t="s">
        <v>2168</v>
      </c>
      <c r="I527" s="4">
        <v>43100</v>
      </c>
      <c r="J527" s="2" t="s">
        <v>188</v>
      </c>
      <c r="K527" s="2">
        <v>4</v>
      </c>
      <c r="L527" s="2" t="str">
        <f t="shared" si="8"/>
        <v>insert into purchase_items (name, category, specification, unit, price, vendor, phone, origin, purchaser, purchasingDate, amount) values ('浪淘沙荔面', '石材', '异形加工', '米', 30, '信磊石材（王文水）', '185 0209 3068', '钟村', '中山火炬', '43100', 4);</v>
      </c>
    </row>
    <row r="528" spans="1:12" x14ac:dyDescent="0.15">
      <c r="A528" s="2" t="s">
        <v>3630</v>
      </c>
      <c r="B528" s="2" t="s">
        <v>3579</v>
      </c>
      <c r="C528" s="2" t="s">
        <v>3629</v>
      </c>
      <c r="D528" s="2" t="s">
        <v>1735</v>
      </c>
      <c r="E528" s="2">
        <v>200</v>
      </c>
      <c r="F528" s="2" t="s">
        <v>2307</v>
      </c>
      <c r="G528" s="2" t="s">
        <v>2308</v>
      </c>
      <c r="H528" s="2" t="s">
        <v>2168</v>
      </c>
      <c r="I528" s="4">
        <v>43100</v>
      </c>
      <c r="J528" s="2" t="s">
        <v>188</v>
      </c>
      <c r="K528" s="2">
        <v>8</v>
      </c>
      <c r="L528" s="2" t="str">
        <f t="shared" si="8"/>
        <v>insert into purchase_items (name, category, specification, unit, price, vendor, phone, origin, purchaser, purchasingDate, amount) values ('浪淘沙荔面', '石材', '异形加工', '块', 200, '信磊石材（王文水）', '185 0209 3068', '钟村', '中山火炬', '43100', 8);</v>
      </c>
    </row>
    <row r="529" spans="1:12" x14ac:dyDescent="0.15">
      <c r="A529" s="2">
        <v>6041</v>
      </c>
      <c r="B529" s="2" t="s">
        <v>3631</v>
      </c>
      <c r="C529" s="2" t="s">
        <v>3632</v>
      </c>
      <c r="D529" s="2" t="s">
        <v>2015</v>
      </c>
      <c r="E529" s="2">
        <v>180</v>
      </c>
      <c r="F529" s="2" t="s">
        <v>2307</v>
      </c>
      <c r="G529" s="2" t="s">
        <v>2308</v>
      </c>
      <c r="H529" s="2" t="s">
        <v>2168</v>
      </c>
      <c r="I529" s="4">
        <v>43100</v>
      </c>
      <c r="J529" s="2" t="s">
        <v>188</v>
      </c>
      <c r="K529" s="2">
        <v>23.76</v>
      </c>
      <c r="L529" s="2" t="str">
        <f t="shared" si="8"/>
        <v>insert into purchase_items (name, category, specification, unit, price, vendor, phone, origin, purchaser, purchasingDate, amount) values ('浪淘沙烧面', '石材', '600*300*30=132块', '平', 180, '信磊石材（王文水）', '185 0209 3068', '钟村', '中山火炬', '43100', 23.76);</v>
      </c>
    </row>
    <row r="530" spans="1:12" x14ac:dyDescent="0.15">
      <c r="A530" s="2" t="s">
        <v>3633</v>
      </c>
      <c r="B530" s="2" t="s">
        <v>3631</v>
      </c>
      <c r="C530" s="2" t="s">
        <v>3634</v>
      </c>
      <c r="D530" s="2" t="s">
        <v>2015</v>
      </c>
      <c r="E530" s="2">
        <v>140</v>
      </c>
      <c r="F530" s="2" t="s">
        <v>2307</v>
      </c>
      <c r="G530" s="2" t="s">
        <v>2308</v>
      </c>
      <c r="H530" s="2" t="s">
        <v>2168</v>
      </c>
      <c r="I530" s="4">
        <v>43100</v>
      </c>
      <c r="J530" s="2" t="s">
        <v>188</v>
      </c>
      <c r="K530" s="2">
        <v>72</v>
      </c>
      <c r="L530" s="2" t="str">
        <f t="shared" si="8"/>
        <v>insert into purchase_items (name, category, specification, unit, price, vendor, phone, origin, purchaser, purchasingDate, amount) values ('浪淘沙烧面', '石材', '600*300*20=400块', '平', 140, '信磊石材（王文水）', '185 0209 3068', '钟村', '中山火炬', '43100', 72);</v>
      </c>
    </row>
    <row r="531" spans="1:12" x14ac:dyDescent="0.15">
      <c r="A531" s="2" t="s">
        <v>3635</v>
      </c>
      <c r="B531" s="2" t="s">
        <v>3631</v>
      </c>
      <c r="C531" s="2" t="s">
        <v>3636</v>
      </c>
      <c r="D531" s="2" t="s">
        <v>2015</v>
      </c>
      <c r="E531" s="2">
        <v>180</v>
      </c>
      <c r="F531" s="2" t="s">
        <v>2307</v>
      </c>
      <c r="G531" s="2" t="s">
        <v>2308</v>
      </c>
      <c r="H531" s="2" t="s">
        <v>2168</v>
      </c>
      <c r="I531" s="4">
        <v>43100</v>
      </c>
      <c r="J531" s="2" t="s">
        <v>188</v>
      </c>
      <c r="K531" s="2">
        <v>4.5750000000000002</v>
      </c>
      <c r="L531" s="2" t="str">
        <f t="shared" si="8"/>
        <v>insert into purchase_items (name, category, specification, unit, price, vendor, phone, origin, purchaser, purchasingDate, amount) values ('浪淘沙烧面', '石材', '610*300*30=25块', '平', 180, '信磊石材（王文水）', '185 0209 3068', '钟村', '中山火炬', '43100', 4.575);</v>
      </c>
    </row>
    <row r="532" spans="1:12" x14ac:dyDescent="0.15">
      <c r="A532" s="2" t="s">
        <v>3637</v>
      </c>
      <c r="B532" s="2" t="s">
        <v>3631</v>
      </c>
      <c r="C532" s="2" t="s">
        <v>3638</v>
      </c>
      <c r="D532" s="2" t="s">
        <v>1280</v>
      </c>
      <c r="E532" s="2">
        <v>30</v>
      </c>
      <c r="F532" s="2" t="s">
        <v>2307</v>
      </c>
      <c r="G532" s="2" t="s">
        <v>2308</v>
      </c>
      <c r="H532" s="2" t="s">
        <v>2168</v>
      </c>
      <c r="I532" s="4">
        <v>43100</v>
      </c>
      <c r="J532" s="2" t="s">
        <v>188</v>
      </c>
      <c r="K532" s="2">
        <v>52</v>
      </c>
      <c r="L532" s="2" t="str">
        <f t="shared" si="8"/>
        <v>insert into purchase_items (name, category, specification, unit, price, vendor, phone, origin, purchaser, purchasingDate, amount) values ('浪淘沙烧面', '石材', '弧形花池10公分异形切角', '个', 30, '信磊石材（王文水）', '185 0209 3068', '钟村', '中山火炬', '43100', 52);</v>
      </c>
    </row>
    <row r="533" spans="1:12" x14ac:dyDescent="0.15">
      <c r="A533" s="2" t="s">
        <v>3639</v>
      </c>
      <c r="B533" s="2" t="s">
        <v>3631</v>
      </c>
      <c r="C533" s="2" t="s">
        <v>3640</v>
      </c>
      <c r="D533" s="2" t="s">
        <v>1735</v>
      </c>
      <c r="E533" s="2">
        <v>422</v>
      </c>
      <c r="F533" s="2" t="s">
        <v>2307</v>
      </c>
      <c r="G533" s="2" t="s">
        <v>2308</v>
      </c>
      <c r="H533" s="2" t="s">
        <v>2168</v>
      </c>
      <c r="I533" s="4">
        <v>43100</v>
      </c>
      <c r="J533" s="2" t="s">
        <v>188</v>
      </c>
      <c r="K533" s="2">
        <v>69</v>
      </c>
      <c r="L533" s="2" t="str">
        <f t="shared" si="8"/>
        <v>insert into purchase_items (name, category, specification, unit, price, vendor, phone, origin, purchaser, purchasingDate, amount) values ('浪淘沙烧面', '石材', '弧形花池A3-A36,B3-B34AW', '块', 422, '信磊石材（王文水）', '185 0209 3068', '钟村', '中山火炬', '43100', 69);</v>
      </c>
    </row>
    <row r="534" spans="1:12" x14ac:dyDescent="0.15">
      <c r="A534" s="2" t="s">
        <v>3641</v>
      </c>
      <c r="B534" s="2" t="s">
        <v>3631</v>
      </c>
      <c r="C534" s="2" t="s">
        <v>3642</v>
      </c>
      <c r="D534" s="2" t="s">
        <v>2015</v>
      </c>
      <c r="E534" s="2">
        <v>160</v>
      </c>
      <c r="F534" s="2" t="s">
        <v>2307</v>
      </c>
      <c r="G534" s="2" t="s">
        <v>2308</v>
      </c>
      <c r="H534" s="2" t="s">
        <v>2168</v>
      </c>
      <c r="I534" s="4">
        <v>43100</v>
      </c>
      <c r="J534" s="2" t="s">
        <v>188</v>
      </c>
      <c r="K534" s="2">
        <v>3.2</v>
      </c>
      <c r="L534" s="2" t="str">
        <f t="shared" si="8"/>
        <v>insert into purchase_items (name, category, specification, unit, price, vendor, phone, origin, purchaser, purchasingDate, amount) values ('浪淘沙烧面', '石材', '弧形花池立板800*100*20=40块', '平', 160, '信磊石材（王文水）', '185 0209 3068', '钟村', '中山火炬', '43100', 3.2);</v>
      </c>
    </row>
    <row r="535" spans="1:12" x14ac:dyDescent="0.15">
      <c r="A535" s="2" t="s">
        <v>3643</v>
      </c>
      <c r="B535" s="2" t="s">
        <v>3631</v>
      </c>
      <c r="C535" s="2" t="s">
        <v>3644</v>
      </c>
      <c r="D535" s="2" t="s">
        <v>2015</v>
      </c>
      <c r="E535" s="2">
        <v>160</v>
      </c>
      <c r="F535" s="2" t="s">
        <v>2307</v>
      </c>
      <c r="G535" s="2" t="s">
        <v>2308</v>
      </c>
      <c r="H535" s="2" t="s">
        <v>2168</v>
      </c>
      <c r="I535" s="4">
        <v>43100</v>
      </c>
      <c r="J535" s="2" t="s">
        <v>188</v>
      </c>
      <c r="K535" s="2">
        <v>1.5775999999999999</v>
      </c>
      <c r="L535" s="2" t="str">
        <f t="shared" si="8"/>
        <v>insert into purchase_items (name, category, specification, unit, price, vendor, phone, origin, purchaser, purchasingDate, amount) values ('浪淘沙烧面', '石材', '弧形花池立板493*400*20=8块', '平', 160, '信磊石材（王文水）', '185 0209 3068', '钟村', '中山火炬', '43100', 1.5776);</v>
      </c>
    </row>
    <row r="536" spans="1:12" x14ac:dyDescent="0.15">
      <c r="A536" s="2" t="s">
        <v>3645</v>
      </c>
      <c r="B536" s="2" t="s">
        <v>3631</v>
      </c>
      <c r="C536" s="2" t="s">
        <v>3646</v>
      </c>
      <c r="D536" s="2" t="s">
        <v>2015</v>
      </c>
      <c r="E536" s="2">
        <v>160</v>
      </c>
      <c r="F536" s="2" t="s">
        <v>2307</v>
      </c>
      <c r="G536" s="2" t="s">
        <v>2308</v>
      </c>
      <c r="H536" s="2" t="s">
        <v>2168</v>
      </c>
      <c r="I536" s="4">
        <v>43100</v>
      </c>
      <c r="J536" s="2" t="s">
        <v>188</v>
      </c>
      <c r="K536" s="2">
        <v>0.8</v>
      </c>
      <c r="L536" s="2" t="str">
        <f t="shared" si="8"/>
        <v>insert into purchase_items (name, category, specification, unit, price, vendor, phone, origin, purchaser, purchasingDate, amount) values ('浪淘沙烧面', '石材', '弧形花池立板800*500*20=2块', '平', 160, '信磊石材（王文水）', '185 0209 3068', '钟村', '中山火炬', '43100', 0.8);</v>
      </c>
    </row>
    <row r="537" spans="1:12" x14ac:dyDescent="0.15">
      <c r="A537" s="2" t="s">
        <v>3647</v>
      </c>
      <c r="B537" s="2" t="s">
        <v>3631</v>
      </c>
      <c r="C537" s="2" t="s">
        <v>3648</v>
      </c>
      <c r="D537" s="2" t="s">
        <v>2015</v>
      </c>
      <c r="E537" s="2">
        <v>160</v>
      </c>
      <c r="F537" s="2" t="s">
        <v>2307</v>
      </c>
      <c r="G537" s="2" t="s">
        <v>2308</v>
      </c>
      <c r="H537" s="2" t="s">
        <v>2168</v>
      </c>
      <c r="I537" s="4">
        <v>43100</v>
      </c>
      <c r="J537" s="2" t="s">
        <v>188</v>
      </c>
      <c r="K537" s="2">
        <v>0.2535</v>
      </c>
      <c r="L537" s="2" t="str">
        <f t="shared" si="8"/>
        <v>insert into purchase_items (name, category, specification, unit, price, vendor, phone, origin, purchaser, purchasingDate, amount) values ('浪淘沙烧面', '石材', '弧形花池立板507*250*20=2块', '平', 160, '信磊石材（王文水）', '185 0209 3068', '钟村', '中山火炬', '43100', 0.2535);</v>
      </c>
    </row>
    <row r="538" spans="1:12" x14ac:dyDescent="0.15">
      <c r="A538" s="2" t="s">
        <v>3649</v>
      </c>
      <c r="B538" s="2" t="s">
        <v>3631</v>
      </c>
      <c r="C538" s="2" t="s">
        <v>3650</v>
      </c>
      <c r="D538" s="2" t="s">
        <v>2015</v>
      </c>
      <c r="E538" s="2">
        <v>160</v>
      </c>
      <c r="F538" s="2" t="s">
        <v>2307</v>
      </c>
      <c r="G538" s="2" t="s">
        <v>2308</v>
      </c>
      <c r="H538" s="2" t="s">
        <v>2168</v>
      </c>
      <c r="I538" s="4">
        <v>43100</v>
      </c>
      <c r="J538" s="2" t="s">
        <v>188</v>
      </c>
      <c r="K538" s="2">
        <v>0.76658400000000004</v>
      </c>
      <c r="L538" s="2" t="str">
        <f t="shared" si="8"/>
        <v>insert into purchase_items (name, category, specification, unit, price, vendor, phone, origin, purchaser, purchasingDate, amount) values ('浪淘沙烧面', '石材', '弧形花池立板507*252*20=6块', '平', 160, '信磊石材（王文水）', '185 0209 3068', '钟村', '中山火炬', '43100', 0.766584);</v>
      </c>
    </row>
    <row r="539" spans="1:12" x14ac:dyDescent="0.15">
      <c r="A539" s="2" t="s">
        <v>3651</v>
      </c>
      <c r="B539" s="2" t="s">
        <v>3631</v>
      </c>
      <c r="C539" s="2" t="s">
        <v>3652</v>
      </c>
      <c r="D539" s="2" t="s">
        <v>2015</v>
      </c>
      <c r="E539" s="2">
        <v>160</v>
      </c>
      <c r="F539" s="2" t="s">
        <v>2307</v>
      </c>
      <c r="G539" s="2" t="s">
        <v>2308</v>
      </c>
      <c r="H539" s="2" t="s">
        <v>2168</v>
      </c>
      <c r="I539" s="4">
        <v>43100</v>
      </c>
      <c r="J539" s="2" t="s">
        <v>188</v>
      </c>
      <c r="K539" s="2">
        <v>2.04</v>
      </c>
      <c r="L539" s="2" t="str">
        <f t="shared" si="8"/>
        <v>insert into purchase_items (name, category, specification, unit, price, vendor, phone, origin, purchaser, purchasingDate, amount) values ('浪淘沙烧面', '石材', '弧形花池立板600*100*20=34块', '平', 160, '信磊石材（王文水）', '185 0209 3068', '钟村', '中山火炬', '43100', 2.04);</v>
      </c>
    </row>
    <row r="540" spans="1:12" x14ac:dyDescent="0.15">
      <c r="A540" s="2" t="s">
        <v>3653</v>
      </c>
      <c r="B540" s="2" t="s">
        <v>3631</v>
      </c>
      <c r="C540" s="2" t="s">
        <v>3654</v>
      </c>
      <c r="D540" s="2" t="s">
        <v>2015</v>
      </c>
      <c r="E540" s="2">
        <v>160</v>
      </c>
      <c r="F540" s="2" t="s">
        <v>2307</v>
      </c>
      <c r="G540" s="2" t="s">
        <v>2308</v>
      </c>
      <c r="H540" s="2" t="s">
        <v>2168</v>
      </c>
      <c r="I540" s="4">
        <v>43100</v>
      </c>
      <c r="J540" s="2" t="s">
        <v>188</v>
      </c>
      <c r="K540" s="2">
        <v>1.5</v>
      </c>
      <c r="L540" s="2" t="str">
        <f t="shared" si="8"/>
        <v>insert into purchase_items (name, category, specification, unit, price, vendor, phone, origin, purchaser, purchasingDate, amount) values ('浪淘沙烧面', '石材', '弧形花池立板600*500*20=5块', '平', 160, '信磊石材（王文水）', '185 0209 3068', '钟村', '中山火炬', '43100', 1.5);</v>
      </c>
    </row>
    <row r="541" spans="1:12" x14ac:dyDescent="0.15">
      <c r="A541" s="2" t="s">
        <v>3655</v>
      </c>
      <c r="B541" s="2" t="s">
        <v>3631</v>
      </c>
      <c r="C541" s="2" t="s">
        <v>3656</v>
      </c>
      <c r="D541" s="2" t="s">
        <v>2015</v>
      </c>
      <c r="E541" s="2">
        <v>160</v>
      </c>
      <c r="F541" s="2" t="s">
        <v>2307</v>
      </c>
      <c r="G541" s="2" t="s">
        <v>2308</v>
      </c>
      <c r="H541" s="2" t="s">
        <v>2168</v>
      </c>
      <c r="I541" s="4">
        <v>43100</v>
      </c>
      <c r="J541" s="2" t="s">
        <v>188</v>
      </c>
      <c r="K541" s="2">
        <v>1.92</v>
      </c>
      <c r="L541" s="2" t="str">
        <f t="shared" si="8"/>
        <v>insert into purchase_items (name, category, specification, unit, price, vendor, phone, origin, purchaser, purchasingDate, amount) values ('浪淘沙烧面', '石材', '弧形花池立板600*800*20=4块', '平', 160, '信磊石材（王文水）', '185 0209 3068', '钟村', '中山火炬', '43100', 1.92);</v>
      </c>
    </row>
    <row r="542" spans="1:12" x14ac:dyDescent="0.15">
      <c r="A542" s="2" t="s">
        <v>3657</v>
      </c>
      <c r="B542" s="2" t="s">
        <v>3631</v>
      </c>
      <c r="C542" s="2" t="s">
        <v>3658</v>
      </c>
      <c r="D542" s="2" t="s">
        <v>1735</v>
      </c>
      <c r="E542" s="2">
        <v>14</v>
      </c>
      <c r="F542" s="2" t="s">
        <v>2307</v>
      </c>
      <c r="G542" s="2" t="s">
        <v>2308</v>
      </c>
      <c r="H542" s="2" t="s">
        <v>2168</v>
      </c>
      <c r="I542" s="4">
        <v>43100</v>
      </c>
      <c r="J542" s="2" t="s">
        <v>188</v>
      </c>
      <c r="K542" s="2">
        <v>10</v>
      </c>
      <c r="L542" s="2" t="str">
        <f t="shared" si="8"/>
        <v>insert into purchase_items (name, category, specification, unit, price, vendor, phone, origin, purchaser, purchasingDate, amount) values ('浪淘沙烧面', '石材', '弧形花池立板2CM切角', '块', 14, '信磊石材（王文水）', '185 0209 3068', '钟村', '中山火炬', '43100', 10);</v>
      </c>
    </row>
    <row r="543" spans="1:12" x14ac:dyDescent="0.15">
      <c r="A543" s="2" t="s">
        <v>3659</v>
      </c>
      <c r="B543" s="2" t="s">
        <v>3631</v>
      </c>
      <c r="C543" s="2" t="s">
        <v>3660</v>
      </c>
      <c r="D543" s="2" t="s">
        <v>1753</v>
      </c>
      <c r="E543" s="2">
        <v>5</v>
      </c>
      <c r="F543" s="2" t="s">
        <v>2307</v>
      </c>
      <c r="G543" s="2" t="s">
        <v>2308</v>
      </c>
      <c r="H543" s="2" t="s">
        <v>2168</v>
      </c>
      <c r="I543" s="4">
        <v>43100</v>
      </c>
      <c r="J543" s="2" t="s">
        <v>188</v>
      </c>
      <c r="K543" s="2">
        <v>132.11000000000001</v>
      </c>
      <c r="L543" s="2" t="str">
        <f t="shared" si="8"/>
        <v>insert into purchase_items (name, category, specification, unit, price, vendor, phone, origin, purchaser, purchasingDate, amount) values ('浪淘沙烧面', '石材', '弧形花池立板拉槽', '米', 5, '信磊石材（王文水）', '185 0209 3068', '钟村', '中山火炬', '43100', 132.11);</v>
      </c>
    </row>
    <row r="544" spans="1:12" x14ac:dyDescent="0.15">
      <c r="A544" s="2" t="s">
        <v>3661</v>
      </c>
      <c r="B544" s="2" t="s">
        <v>3631</v>
      </c>
      <c r="C544" s="2" t="s">
        <v>3662</v>
      </c>
      <c r="D544" s="2" t="s">
        <v>1735</v>
      </c>
      <c r="E544" s="2">
        <v>185</v>
      </c>
      <c r="F544" s="2" t="s">
        <v>2307</v>
      </c>
      <c r="G544" s="2" t="s">
        <v>2308</v>
      </c>
      <c r="H544" s="2" t="s">
        <v>2168</v>
      </c>
      <c r="I544" s="4">
        <v>43100</v>
      </c>
      <c r="J544" s="2" t="s">
        <v>188</v>
      </c>
      <c r="K544" s="2">
        <v>18</v>
      </c>
      <c r="L544" s="2" t="str">
        <f t="shared" si="8"/>
        <v>insert into purchase_items (name, category, specification, unit, price, vendor, phone, origin, purchaser, purchasingDate, amount) values ('浪淘沙烧面', '石材', '异形529*500*100=18块', '块', 185, '信磊石材（王文水）', '185 0209 3068', '钟村', '中山火炬', '43100', 18);</v>
      </c>
    </row>
    <row r="545" spans="1:12" x14ac:dyDescent="0.15">
      <c r="A545" s="2" t="s">
        <v>3663</v>
      </c>
      <c r="B545" s="2" t="s">
        <v>3631</v>
      </c>
      <c r="C545" s="2" t="s">
        <v>3664</v>
      </c>
      <c r="D545" s="2" t="s">
        <v>1735</v>
      </c>
      <c r="E545" s="2">
        <v>287</v>
      </c>
      <c r="F545" s="2" t="s">
        <v>2307</v>
      </c>
      <c r="G545" s="2" t="s">
        <v>2308</v>
      </c>
      <c r="H545" s="2" t="s">
        <v>2168</v>
      </c>
      <c r="I545" s="4">
        <v>43100</v>
      </c>
      <c r="J545" s="2" t="s">
        <v>188</v>
      </c>
      <c r="K545" s="2">
        <v>1</v>
      </c>
      <c r="L545" s="2" t="str">
        <f t="shared" si="8"/>
        <v>insert into purchase_items (name, category, specification, unit, price, vendor, phone, origin, purchaser, purchasingDate, amount) values ('浪淘沙烧面', '石材', '异形819*500*100=1块', '块', 287, '信磊石材（王文水）', '185 0209 3068', '钟村', '中山火炬', '43100', 1);</v>
      </c>
    </row>
    <row r="546" spans="1:12" x14ac:dyDescent="0.15">
      <c r="A546" s="2" t="s">
        <v>3665</v>
      </c>
      <c r="B546" s="2" t="s">
        <v>3631</v>
      </c>
      <c r="C546" s="2" t="s">
        <v>3666</v>
      </c>
      <c r="D546" s="2" t="s">
        <v>1735</v>
      </c>
      <c r="E546" s="2">
        <v>177</v>
      </c>
      <c r="F546" s="2" t="s">
        <v>2307</v>
      </c>
      <c r="G546" s="2" t="s">
        <v>2308</v>
      </c>
      <c r="H546" s="2" t="s">
        <v>2168</v>
      </c>
      <c r="I546" s="4">
        <v>43100</v>
      </c>
      <c r="J546" s="2" t="s">
        <v>188</v>
      </c>
      <c r="K546" s="2">
        <v>2</v>
      </c>
      <c r="L546" s="2" t="str">
        <f t="shared" si="8"/>
        <v>insert into purchase_items (name, category, specification, unit, price, vendor, phone, origin, purchaser, purchasingDate, amount) values ('浪淘沙烧面', '石材', '异形505*500*100=2块', '块', 177, '信磊石材（王文水）', '185 0209 3068', '钟村', '中山火炬', '43100', 2);</v>
      </c>
    </row>
    <row r="547" spans="1:12" x14ac:dyDescent="0.15">
      <c r="A547" s="2" t="s">
        <v>3667</v>
      </c>
      <c r="B547" s="2" t="s">
        <v>3631</v>
      </c>
      <c r="C547" s="2" t="s">
        <v>3668</v>
      </c>
      <c r="D547" s="2" t="s">
        <v>1735</v>
      </c>
      <c r="E547" s="2">
        <v>215</v>
      </c>
      <c r="F547" s="2" t="s">
        <v>2307</v>
      </c>
      <c r="G547" s="2" t="s">
        <v>2308</v>
      </c>
      <c r="H547" s="2" t="s">
        <v>2168</v>
      </c>
      <c r="I547" s="4">
        <v>43100</v>
      </c>
      <c r="J547" s="2" t="s">
        <v>188</v>
      </c>
      <c r="K547" s="2">
        <v>2</v>
      </c>
      <c r="L547" s="2" t="str">
        <f t="shared" si="8"/>
        <v>insert into purchase_items (name, category, specification, unit, price, vendor, phone, origin, purchaser, purchasingDate, amount) values ('浪淘沙烧面', '石材', '异形615*500*100=2块', '块', 215, '信磊石材（王文水）', '185 0209 3068', '钟村', '中山火炬', '43100', 2);</v>
      </c>
    </row>
    <row r="548" spans="1:12" x14ac:dyDescent="0.15">
      <c r="A548" s="2" t="s">
        <v>3669</v>
      </c>
      <c r="B548" s="2" t="s">
        <v>3631</v>
      </c>
      <c r="C548" s="2" t="s">
        <v>3670</v>
      </c>
      <c r="D548" s="2" t="s">
        <v>1735</v>
      </c>
      <c r="E548" s="2">
        <v>228</v>
      </c>
      <c r="F548" s="2" t="s">
        <v>2307</v>
      </c>
      <c r="G548" s="2" t="s">
        <v>2308</v>
      </c>
      <c r="H548" s="2" t="s">
        <v>2168</v>
      </c>
      <c r="I548" s="4">
        <v>43100</v>
      </c>
      <c r="J548" s="2" t="s">
        <v>188</v>
      </c>
      <c r="K548" s="2">
        <v>7</v>
      </c>
      <c r="L548" s="2" t="str">
        <f t="shared" si="8"/>
        <v>insert into purchase_items (name, category, specification, unit, price, vendor, phone, origin, purchaser, purchasingDate, amount) values ('浪淘沙烧面', '石材', '异形650*500*100=7块', '块', 228, '信磊石材（王文水）', '185 0209 3068', '钟村', '中山火炬', '43100', 7);</v>
      </c>
    </row>
    <row r="549" spans="1:12" x14ac:dyDescent="0.15">
      <c r="A549" s="2" t="s">
        <v>3671</v>
      </c>
      <c r="B549" s="2" t="s">
        <v>3631</v>
      </c>
      <c r="C549" s="2" t="s">
        <v>3672</v>
      </c>
      <c r="D549" s="2" t="s">
        <v>1735</v>
      </c>
      <c r="E549" s="2">
        <v>210</v>
      </c>
      <c r="F549" s="2" t="s">
        <v>2307</v>
      </c>
      <c r="G549" s="2" t="s">
        <v>2308</v>
      </c>
      <c r="H549" s="2" t="s">
        <v>2168</v>
      </c>
      <c r="I549" s="4">
        <v>43100</v>
      </c>
      <c r="J549" s="2" t="s">
        <v>188</v>
      </c>
      <c r="K549" s="2">
        <v>98</v>
      </c>
      <c r="L549" s="2" t="str">
        <f t="shared" si="8"/>
        <v>insert into purchase_items (name, category, specification, unit, price, vendor, phone, origin, purchaser, purchasingDate, amount) values ('浪淘沙烧面', '石材', '异形600*500*100=98块', '块', 210, '信磊石材（王文水）', '185 0209 3068', '钟村', '中山火炬', '43100', 98);</v>
      </c>
    </row>
    <row r="550" spans="1:12" x14ac:dyDescent="0.15">
      <c r="A550" s="2" t="s">
        <v>3673</v>
      </c>
      <c r="B550" s="2" t="s">
        <v>3631</v>
      </c>
      <c r="C550" s="2" t="s">
        <v>3674</v>
      </c>
      <c r="D550" s="2" t="s">
        <v>2015</v>
      </c>
      <c r="E550" s="2">
        <v>140</v>
      </c>
      <c r="F550" s="2" t="s">
        <v>2307</v>
      </c>
      <c r="G550" s="2" t="s">
        <v>2308</v>
      </c>
      <c r="H550" s="2" t="s">
        <v>2168</v>
      </c>
      <c r="I550" s="4">
        <v>43100</v>
      </c>
      <c r="J550" s="2" t="s">
        <v>188</v>
      </c>
      <c r="K550" s="2">
        <v>40.56</v>
      </c>
      <c r="L550" s="2" t="str">
        <f t="shared" si="8"/>
        <v>insert into purchase_items (name, category, specification, unit, price, vendor, phone, origin, purchaser, purchasingDate, amount) values ('浪淘沙烧面', '石材', '300*200*20=676块', '平', 140, '信磊石材（王文水）', '185 0209 3068', '钟村', '中山火炬', '43100', 40.56);</v>
      </c>
    </row>
    <row r="551" spans="1:12" x14ac:dyDescent="0.15">
      <c r="A551" s="2" t="s">
        <v>3675</v>
      </c>
      <c r="B551" s="2" t="s">
        <v>3631</v>
      </c>
      <c r="C551" s="2" t="s">
        <v>3676</v>
      </c>
      <c r="D551" s="2" t="s">
        <v>2015</v>
      </c>
      <c r="E551" s="2">
        <v>140</v>
      </c>
      <c r="F551" s="2" t="s">
        <v>2307</v>
      </c>
      <c r="G551" s="2" t="s">
        <v>2308</v>
      </c>
      <c r="H551" s="2" t="s">
        <v>2168</v>
      </c>
      <c r="I551" s="4">
        <v>43100</v>
      </c>
      <c r="J551" s="2" t="s">
        <v>188</v>
      </c>
      <c r="K551" s="2">
        <v>4.5</v>
      </c>
      <c r="L551" s="2" t="str">
        <f t="shared" si="8"/>
        <v>insert into purchase_items (name, category, specification, unit, price, vendor, phone, origin, purchaser, purchasingDate, amount) values ('浪淘沙烧面', '石材', '300*150*20=100块', '平', 140, '信磊石材（王文水）', '185 0209 3068', '钟村', '中山火炬', '43100', 4.5);</v>
      </c>
    </row>
    <row r="552" spans="1:12" x14ac:dyDescent="0.15">
      <c r="A552" s="2" t="s">
        <v>3677</v>
      </c>
      <c r="B552" s="2" t="s">
        <v>3631</v>
      </c>
      <c r="C552" s="2" t="s">
        <v>3678</v>
      </c>
      <c r="D552" s="2" t="s">
        <v>2015</v>
      </c>
      <c r="E552" s="2">
        <v>140</v>
      </c>
      <c r="F552" s="2" t="s">
        <v>2307</v>
      </c>
      <c r="G552" s="2" t="s">
        <v>2308</v>
      </c>
      <c r="H552" s="2" t="s">
        <v>2168</v>
      </c>
      <c r="I552" s="4">
        <v>43100</v>
      </c>
      <c r="J552" s="2" t="s">
        <v>188</v>
      </c>
      <c r="K552" s="2">
        <v>11.385</v>
      </c>
      <c r="L552" s="2" t="str">
        <f t="shared" si="8"/>
        <v>insert into purchase_items (name, category, specification, unit, price, vendor, phone, origin, purchaser, purchasingDate, amount) values ('浪淘沙烧面', '石材', '300*150*20=253块', '平', 140, '信磊石材（王文水）', '185 0209 3068', '钟村', '中山火炬', '43100', 11.385);</v>
      </c>
    </row>
    <row r="553" spans="1:12" x14ac:dyDescent="0.15">
      <c r="A553" s="2" t="s">
        <v>3679</v>
      </c>
      <c r="B553" s="2" t="s">
        <v>3631</v>
      </c>
      <c r="C553" s="2" t="s">
        <v>3680</v>
      </c>
      <c r="D553" s="2" t="s">
        <v>2015</v>
      </c>
      <c r="E553" s="2">
        <v>140</v>
      </c>
      <c r="F553" s="2" t="s">
        <v>2307</v>
      </c>
      <c r="G553" s="2" t="s">
        <v>2308</v>
      </c>
      <c r="H553" s="2" t="s">
        <v>2168</v>
      </c>
      <c r="I553" s="4">
        <v>43100</v>
      </c>
      <c r="J553" s="2" t="s">
        <v>188</v>
      </c>
      <c r="K553" s="2">
        <v>6.7750000000000004</v>
      </c>
      <c r="L553" s="2" t="str">
        <f t="shared" si="8"/>
        <v>insert into purchase_items (name, category, specification, unit, price, vendor, phone, origin, purchaser, purchasingDate, amount) values ('浪淘沙烧面', '石材', '250*100*20=271块', '平', 140, '信磊石材（王文水）', '185 0209 3068', '钟村', '中山火炬', '43100', 6.775);</v>
      </c>
    </row>
    <row r="554" spans="1:12" x14ac:dyDescent="0.15">
      <c r="A554" s="2" t="s">
        <v>3681</v>
      </c>
      <c r="B554" s="2" t="s">
        <v>3631</v>
      </c>
      <c r="C554" s="2" t="s">
        <v>3682</v>
      </c>
      <c r="D554" s="2" t="s">
        <v>2015</v>
      </c>
      <c r="E554" s="2">
        <v>140</v>
      </c>
      <c r="F554" s="2" t="s">
        <v>2307</v>
      </c>
      <c r="G554" s="2" t="s">
        <v>2308</v>
      </c>
      <c r="H554" s="2" t="s">
        <v>2168</v>
      </c>
      <c r="I554" s="4">
        <v>43100</v>
      </c>
      <c r="J554" s="2" t="s">
        <v>188</v>
      </c>
      <c r="K554" s="2">
        <v>26.1</v>
      </c>
      <c r="L554" s="2" t="str">
        <f t="shared" si="8"/>
        <v>insert into purchase_items (name, category, specification, unit, price, vendor, phone, origin, purchaser, purchasingDate, amount) values ('浪淘沙烧面', '石材', '600*300*20=145块', '平', 140, '信磊石材（王文水）', '185 0209 3068', '钟村', '中山火炬', '43100', 26.1);</v>
      </c>
    </row>
    <row r="555" spans="1:12" x14ac:dyDescent="0.15">
      <c r="A555" s="2" t="s">
        <v>3683</v>
      </c>
      <c r="B555" s="2" t="s">
        <v>3631</v>
      </c>
      <c r="C555" s="2" t="s">
        <v>3684</v>
      </c>
      <c r="D555" s="2" t="s">
        <v>2015</v>
      </c>
      <c r="E555" s="2">
        <v>140</v>
      </c>
      <c r="F555" s="2" t="s">
        <v>2307</v>
      </c>
      <c r="G555" s="2" t="s">
        <v>2308</v>
      </c>
      <c r="H555" s="2" t="s">
        <v>2168</v>
      </c>
      <c r="I555" s="4">
        <v>43100</v>
      </c>
      <c r="J555" s="2" t="s">
        <v>188</v>
      </c>
      <c r="K555" s="2">
        <v>26.1</v>
      </c>
      <c r="L555" s="2" t="str">
        <f t="shared" si="8"/>
        <v>insert into purchase_items (name, category, specification, unit, price, vendor, phone, origin, purchaser, purchasingDate, amount) values ('浪淘沙烧面', '石材', '600*430*20=8块', '平', 140, '信磊石材（王文水）', '185 0209 3068', '钟村', '中山火炬', '43100', 26.1);</v>
      </c>
    </row>
    <row r="556" spans="1:12" x14ac:dyDescent="0.15">
      <c r="A556" s="2" t="s">
        <v>3685</v>
      </c>
      <c r="B556" s="2" t="s">
        <v>3631</v>
      </c>
      <c r="C556" s="2" t="s">
        <v>3686</v>
      </c>
      <c r="D556" s="2" t="s">
        <v>2015</v>
      </c>
      <c r="E556" s="2">
        <v>140</v>
      </c>
      <c r="F556" s="2" t="s">
        <v>2307</v>
      </c>
      <c r="G556" s="2" t="s">
        <v>2308</v>
      </c>
      <c r="H556" s="2" t="s">
        <v>2168</v>
      </c>
      <c r="I556" s="4">
        <v>43100</v>
      </c>
      <c r="J556" s="2" t="s">
        <v>188</v>
      </c>
      <c r="K556" s="2">
        <v>27</v>
      </c>
      <c r="L556" s="2" t="str">
        <f t="shared" si="8"/>
        <v>insert into purchase_items (name, category, specification, unit, price, vendor, phone, origin, purchaser, purchasingDate, amount) values ('浪淘沙烧面', '石材', '600*300*20=150块', '平', 140, '信磊石材（王文水）', '185 0209 3068', '钟村', '中山火炬', '43100', 27);</v>
      </c>
    </row>
    <row r="557" spans="1:12" x14ac:dyDescent="0.15">
      <c r="A557" s="2" t="s">
        <v>3687</v>
      </c>
      <c r="B557" s="2" t="s">
        <v>3631</v>
      </c>
      <c r="C557" s="2" t="s">
        <v>3688</v>
      </c>
      <c r="D557" s="2" t="s">
        <v>2015</v>
      </c>
      <c r="E557" s="2">
        <v>140</v>
      </c>
      <c r="F557" s="2" t="s">
        <v>2307</v>
      </c>
      <c r="G557" s="2" t="s">
        <v>2308</v>
      </c>
      <c r="H557" s="2" t="s">
        <v>2168</v>
      </c>
      <c r="I557" s="4">
        <v>43100</v>
      </c>
      <c r="J557" s="2" t="s">
        <v>188</v>
      </c>
      <c r="K557" s="2">
        <v>7.2</v>
      </c>
      <c r="L557" s="2" t="str">
        <f t="shared" si="8"/>
        <v>insert into purchase_items (name, category, specification, unit, price, vendor, phone, origin, purchaser, purchasingDate, amount) values ('浪淘沙烧面', '石材', '600*600*20=20块', '平', 140, '信磊石材（王文水）', '185 0209 3068', '钟村', '中山火炬', '43100', 7.2);</v>
      </c>
    </row>
    <row r="558" spans="1:12" x14ac:dyDescent="0.15">
      <c r="A558" s="2" t="s">
        <v>3689</v>
      </c>
      <c r="B558" s="2" t="s">
        <v>3631</v>
      </c>
      <c r="C558" s="2" t="s">
        <v>3690</v>
      </c>
      <c r="D558" s="2" t="s">
        <v>2015</v>
      </c>
      <c r="E558" s="2">
        <v>180</v>
      </c>
      <c r="F558" s="2" t="s">
        <v>2307</v>
      </c>
      <c r="G558" s="2" t="s">
        <v>2308</v>
      </c>
      <c r="H558" s="2" t="s">
        <v>2168</v>
      </c>
      <c r="I558" s="4">
        <v>43100</v>
      </c>
      <c r="J558" s="2" t="s">
        <v>188</v>
      </c>
      <c r="K558" s="2">
        <v>21.24</v>
      </c>
      <c r="L558" s="2" t="str">
        <f t="shared" si="8"/>
        <v>insert into purchase_items (name, category, specification, unit, price, vendor, phone, origin, purchaser, purchasingDate, amount) values ('浪淘沙烧面', '石材', '600*300*30=118块', '平', 180, '信磊石材（王文水）', '185 0209 3068', '钟村', '中山火炬', '43100', 21.24);</v>
      </c>
    </row>
    <row r="559" spans="1:12" x14ac:dyDescent="0.15">
      <c r="A559" s="2" t="s">
        <v>3691</v>
      </c>
      <c r="B559" s="2" t="s">
        <v>3631</v>
      </c>
      <c r="C559" s="2" t="s">
        <v>3692</v>
      </c>
      <c r="D559" s="2" t="s">
        <v>2015</v>
      </c>
      <c r="E559" s="2">
        <v>180</v>
      </c>
      <c r="F559" s="2" t="s">
        <v>2307</v>
      </c>
      <c r="G559" s="2" t="s">
        <v>2308</v>
      </c>
      <c r="H559" s="2" t="s">
        <v>2168</v>
      </c>
      <c r="I559" s="4">
        <v>43100</v>
      </c>
      <c r="J559" s="2" t="s">
        <v>188</v>
      </c>
      <c r="K559" s="2">
        <v>7.2</v>
      </c>
      <c r="L559" s="2" t="str">
        <f t="shared" si="8"/>
        <v>insert into purchase_items (name, category, specification, unit, price, vendor, phone, origin, purchaser, purchasingDate, amount) values ('浪淘沙烧面', '石材', '600*300*30=40块', '平', 180, '信磊石材（王文水）', '185 0209 3068', '钟村', '中山火炬', '43100', 7.2);</v>
      </c>
    </row>
    <row r="560" spans="1:12" x14ac:dyDescent="0.15">
      <c r="A560" s="2" t="s">
        <v>3693</v>
      </c>
      <c r="B560" s="2" t="s">
        <v>3631</v>
      </c>
      <c r="C560" s="2" t="s">
        <v>3694</v>
      </c>
      <c r="D560" s="2" t="s">
        <v>2015</v>
      </c>
      <c r="E560" s="2">
        <v>180</v>
      </c>
      <c r="F560" s="2" t="s">
        <v>2307</v>
      </c>
      <c r="G560" s="2" t="s">
        <v>2308</v>
      </c>
      <c r="H560" s="2" t="s">
        <v>2168</v>
      </c>
      <c r="I560" s="4">
        <v>43100</v>
      </c>
      <c r="J560" s="2" t="s">
        <v>188</v>
      </c>
      <c r="K560" s="2">
        <v>7.68</v>
      </c>
      <c r="L560" s="2" t="str">
        <f t="shared" si="8"/>
        <v>insert into purchase_items (name, category, specification, unit, price, vendor, phone, origin, purchaser, purchasingDate, amount) values ('浪淘沙烧面', '石材', '800*800*20=12块', '平', 180, '信磊石材（王文水）', '185 0209 3068', '钟村', '中山火炬', '43100', 7.68);</v>
      </c>
    </row>
    <row r="561" spans="1:12" x14ac:dyDescent="0.15">
      <c r="A561" s="2" t="s">
        <v>3695</v>
      </c>
      <c r="B561" s="2" t="s">
        <v>3631</v>
      </c>
      <c r="C561" s="2" t="s">
        <v>3696</v>
      </c>
      <c r="D561" s="2" t="s">
        <v>1753</v>
      </c>
      <c r="E561" s="2">
        <v>5</v>
      </c>
      <c r="F561" s="2" t="s">
        <v>2307</v>
      </c>
      <c r="G561" s="2" t="s">
        <v>2308</v>
      </c>
      <c r="H561" s="2" t="s">
        <v>2168</v>
      </c>
      <c r="I561" s="4">
        <v>43100</v>
      </c>
      <c r="J561" s="2" t="s">
        <v>188</v>
      </c>
      <c r="K561" s="2">
        <v>79.5</v>
      </c>
      <c r="L561" s="2" t="str">
        <f t="shared" si="8"/>
        <v>insert into purchase_items (name, category, specification, unit, price, vendor, phone, origin, purchaser, purchasingDate, amount) values ('浪淘沙烧面', '石材', '倒斜角10*10', '米', 5, '信磊石材（王文水）', '185 0209 3068', '钟村', '中山火炬', '43100', 79.5);</v>
      </c>
    </row>
    <row r="562" spans="1:12" x14ac:dyDescent="0.15">
      <c r="A562" s="2" t="s">
        <v>3697</v>
      </c>
      <c r="B562" s="2" t="s">
        <v>3631</v>
      </c>
      <c r="C562" s="2" t="s">
        <v>3698</v>
      </c>
      <c r="D562" s="2" t="s">
        <v>1753</v>
      </c>
      <c r="E562" s="2">
        <v>5</v>
      </c>
      <c r="F562" s="2" t="s">
        <v>2307</v>
      </c>
      <c r="G562" s="2" t="s">
        <v>2308</v>
      </c>
      <c r="H562" s="2" t="s">
        <v>2168</v>
      </c>
      <c r="I562" s="4">
        <v>43100</v>
      </c>
      <c r="J562" s="2" t="s">
        <v>188</v>
      </c>
      <c r="K562" s="2">
        <v>24</v>
      </c>
      <c r="L562" s="2" t="str">
        <f t="shared" si="8"/>
        <v>insert into purchase_items (name, category, specification, unit, price, vendor, phone, origin, purchaser, purchasingDate, amount) values ('浪淘沙烧面', '石材', '海棠角600长单边', '米', 5, '信磊石材（王文水）', '185 0209 3068', '钟村', '中山火炬', '43100', 24);</v>
      </c>
    </row>
    <row r="563" spans="1:12" x14ac:dyDescent="0.15">
      <c r="A563" s="2" t="s">
        <v>3699</v>
      </c>
      <c r="B563" s="2" t="s">
        <v>3631</v>
      </c>
      <c r="C563" s="2" t="s">
        <v>3700</v>
      </c>
      <c r="D563" s="2" t="s">
        <v>1753</v>
      </c>
      <c r="E563" s="2">
        <v>5</v>
      </c>
      <c r="F563" s="2" t="s">
        <v>2307</v>
      </c>
      <c r="G563" s="2" t="s">
        <v>2308</v>
      </c>
      <c r="H563" s="2" t="s">
        <v>2168</v>
      </c>
      <c r="I563" s="4">
        <v>43100</v>
      </c>
      <c r="J563" s="2" t="s">
        <v>188</v>
      </c>
      <c r="K563" s="2">
        <v>118.9</v>
      </c>
      <c r="L563" s="2" t="str">
        <f t="shared" si="8"/>
        <v>insert into purchase_items (name, category, specification, unit, price, vendor, phone, origin, purchaser, purchasingDate, amount) values ('浪淘沙烧面', '石材', '正面拉槽10*10', '米', 5, '信磊石材（王文水）', '185 0209 3068', '钟村', '中山火炬', '43100', 118.9);</v>
      </c>
    </row>
  </sheetData>
  <phoneticPr fontId="4" type="noConversion"/>
  <pageMargins left="0.75" right="0.75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workbookViewId="0">
      <selection activeCell="L3" sqref="L3:L59"/>
    </sheetView>
  </sheetViews>
  <sheetFormatPr baseColWidth="10" defaultColWidth="9" defaultRowHeight="14" x14ac:dyDescent="0.15"/>
  <cols>
    <col min="1" max="2" width="9" style="2"/>
    <col min="3" max="3" width="21.5" style="2" customWidth="1"/>
    <col min="4" max="5" width="9" style="2"/>
    <col min="6" max="6" width="21.1640625" style="2" customWidth="1"/>
    <col min="7" max="7" width="14.83203125" style="2" customWidth="1"/>
    <col min="8" max="8" width="23.33203125" style="2" customWidth="1"/>
    <col min="9" max="9" width="9" style="4"/>
    <col min="10" max="10" width="10.83203125" style="2" customWidth="1"/>
    <col min="11" max="11" width="15" style="2" customWidth="1"/>
    <col min="12" max="15" width="9" style="2"/>
    <col min="16" max="16" width="17" style="2" customWidth="1"/>
    <col min="17" max="16384" width="9" style="2"/>
  </cols>
  <sheetData>
    <row r="1" spans="1:13" ht="2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1253</v>
      </c>
      <c r="I1" s="4" t="s">
        <v>1254</v>
      </c>
      <c r="J1" s="4" t="s">
        <v>9</v>
      </c>
      <c r="K1" s="2" t="s">
        <v>3701</v>
      </c>
    </row>
    <row r="2" spans="1:13" s="1" customFormat="1" x14ac:dyDescent="0.15">
      <c r="B2" s="1" t="s">
        <v>3702</v>
      </c>
      <c r="I2" s="5"/>
      <c r="L2" s="26" t="s">
        <v>4618</v>
      </c>
      <c r="M2" s="2" t="str">
        <f>"insert into purchase_items (name, category, specification, unit, price, vendor, phone, origin, purchaser, purchasingDate, amount) values ("</f>
        <v>insert into purchase_items (name, category, specification, unit, price, vendor, phone, origin, purchaser, purchasingDate, amount) values (</v>
      </c>
    </row>
    <row r="3" spans="1:13" s="8" customFormat="1" x14ac:dyDescent="0.15">
      <c r="A3" s="2">
        <v>7001</v>
      </c>
      <c r="B3" s="2" t="s">
        <v>3703</v>
      </c>
      <c r="C3" s="2" t="s">
        <v>3704</v>
      </c>
      <c r="D3" s="2" t="s">
        <v>3705</v>
      </c>
      <c r="E3" s="2">
        <v>225</v>
      </c>
      <c r="F3" s="2" t="s">
        <v>3706</v>
      </c>
      <c r="G3" s="2" t="s">
        <v>3707</v>
      </c>
      <c r="H3" s="2" t="s">
        <v>3708</v>
      </c>
      <c r="I3" s="4">
        <v>42825</v>
      </c>
      <c r="J3" s="2" t="s">
        <v>442</v>
      </c>
      <c r="K3" s="2">
        <v>35</v>
      </c>
      <c r="L3" s="2" t="str">
        <f>CONCATENATE($M$2,"'",B3,$L$2,$B$2,$L$2,C3,$L$2,D3,"', ",E3,", '",F3,$L$2,G3,$L$2,H3,$L$2,J3,$L$2,I3,"', ",K3,");")</f>
        <v>insert into purchase_items (name, category, specification, unit, price, vendor, phone, origin, purchaser, purchasingDate, amount) values ('挖机', '机械', 'EAAA1', '小时', 225, '温小华', '138 0264 1319', '佛山顺德陈村', '陈村花湾城', '42825', 35);</v>
      </c>
      <c r="M3" s="2"/>
    </row>
    <row r="4" spans="1:13" x14ac:dyDescent="0.15">
      <c r="A4" s="2" t="s">
        <v>3709</v>
      </c>
      <c r="B4" s="2" t="s">
        <v>3703</v>
      </c>
      <c r="C4" s="2" t="s">
        <v>3710</v>
      </c>
      <c r="D4" s="2" t="s">
        <v>3705</v>
      </c>
      <c r="E4" s="2">
        <v>150</v>
      </c>
      <c r="F4" s="2" t="s">
        <v>3711</v>
      </c>
      <c r="G4" s="2" t="s">
        <v>3712</v>
      </c>
      <c r="H4" s="2" t="s">
        <v>1262</v>
      </c>
      <c r="I4" s="4">
        <v>42704</v>
      </c>
      <c r="J4" s="2" t="s">
        <v>442</v>
      </c>
      <c r="K4" s="2">
        <v>60.5</v>
      </c>
      <c r="L4" s="2" t="str">
        <f t="shared" ref="L4:L59" si="0">CONCATENATE($M$2,"'",B4,$L$2,$B$2,$L$2,C4,$L$2,D4,"', ",E4,", '",F4,$L$2,G4,$L$2,H4,$L$2,J4,$L$2,I4,"', ",K4,");")</f>
        <v>insert into purchase_items (name, category, specification, unit, price, vendor, phone, origin, purchaser, purchasingDate, amount) values ('挖机', '机械', 'PC120', '小时', 150, '梁柱凡', '136 9033 2680', '佛山', '陈村花湾城', '42704', 60.5);</v>
      </c>
    </row>
    <row r="5" spans="1:13" x14ac:dyDescent="0.15">
      <c r="A5" s="2" t="s">
        <v>3713</v>
      </c>
      <c r="B5" s="2" t="s">
        <v>3703</v>
      </c>
      <c r="C5" s="2" t="s">
        <v>3710</v>
      </c>
      <c r="D5" s="2" t="s">
        <v>3705</v>
      </c>
      <c r="E5" s="2">
        <v>150</v>
      </c>
      <c r="F5" s="2" t="s">
        <v>3711</v>
      </c>
      <c r="G5" s="2" t="s">
        <v>3712</v>
      </c>
      <c r="H5" s="2" t="s">
        <v>1262</v>
      </c>
      <c r="I5" s="4">
        <v>42704</v>
      </c>
      <c r="J5" s="2" t="s">
        <v>442</v>
      </c>
      <c r="K5" s="2">
        <v>80</v>
      </c>
      <c r="L5" s="2" t="str">
        <f t="shared" si="0"/>
        <v>insert into purchase_items (name, category, specification, unit, price, vendor, phone, origin, purchaser, purchasingDate, amount) values ('挖机', '机械', 'PC120', '小时', 150, '梁柱凡', '136 9033 2680', '佛山', '陈村花湾城', '42704', 80);</v>
      </c>
    </row>
    <row r="6" spans="1:13" x14ac:dyDescent="0.15">
      <c r="A6" s="2" t="s">
        <v>3714</v>
      </c>
      <c r="B6" s="2" t="s">
        <v>3703</v>
      </c>
      <c r="C6" s="2" t="s">
        <v>3715</v>
      </c>
      <c r="D6" s="2" t="s">
        <v>3705</v>
      </c>
      <c r="E6" s="2">
        <v>93.75</v>
      </c>
      <c r="F6" s="2" t="s">
        <v>3716</v>
      </c>
      <c r="G6" s="2" t="s">
        <v>3704</v>
      </c>
      <c r="H6" s="2" t="s">
        <v>3704</v>
      </c>
      <c r="I6" s="4">
        <v>42704</v>
      </c>
      <c r="J6" s="2" t="s">
        <v>442</v>
      </c>
      <c r="K6" s="2">
        <v>72</v>
      </c>
      <c r="L6" s="2" t="str">
        <f t="shared" si="0"/>
        <v>insert into purchase_items (name, category, specification, unit, price, vendor, phone, origin, purchaser, purchasingDate, amount) values ('挖机', '机械', 'PC30', '小时', 93.75, '陈世锦', 'EAAA1', 'EAAA1', '陈村花湾城', '42704', 72);</v>
      </c>
    </row>
    <row r="7" spans="1:13" x14ac:dyDescent="0.15">
      <c r="A7" s="2" t="s">
        <v>3717</v>
      </c>
      <c r="B7" s="2" t="s">
        <v>3703</v>
      </c>
      <c r="C7" s="2" t="s">
        <v>3718</v>
      </c>
      <c r="D7" s="2" t="s">
        <v>3705</v>
      </c>
      <c r="E7" s="2">
        <v>112.5</v>
      </c>
      <c r="F7" s="2" t="s">
        <v>3719</v>
      </c>
      <c r="G7" s="2" t="s">
        <v>3720</v>
      </c>
      <c r="H7" s="2" t="s">
        <v>1262</v>
      </c>
      <c r="I7" s="4">
        <v>42704</v>
      </c>
      <c r="J7" s="2" t="s">
        <v>442</v>
      </c>
      <c r="K7" s="2">
        <v>32</v>
      </c>
      <c r="L7" s="2" t="str">
        <f t="shared" si="0"/>
        <v>insert into purchase_items (name, category, specification, unit, price, vendor, phone, origin, purchaser, purchasingDate, amount) values ('挖机', '机械', 'PC60', '小时', 112.5, '甘继波', '137 2636 8579', '佛山', '陈村花湾城', '42704', 32);</v>
      </c>
    </row>
    <row r="8" spans="1:13" x14ac:dyDescent="0.15">
      <c r="A8" s="2" t="s">
        <v>3721</v>
      </c>
      <c r="B8" s="2" t="s">
        <v>3703</v>
      </c>
      <c r="C8" s="2" t="s">
        <v>3722</v>
      </c>
      <c r="D8" s="2" t="s">
        <v>3705</v>
      </c>
      <c r="E8" s="2">
        <v>220</v>
      </c>
      <c r="F8" s="2" t="s">
        <v>3711</v>
      </c>
      <c r="G8" s="2" t="s">
        <v>3712</v>
      </c>
      <c r="H8" s="2" t="s">
        <v>1262</v>
      </c>
      <c r="I8" s="4">
        <v>42758</v>
      </c>
      <c r="J8" s="2" t="s">
        <v>442</v>
      </c>
      <c r="K8" s="2">
        <v>41.5</v>
      </c>
      <c r="L8" s="2" t="str">
        <f t="shared" si="0"/>
        <v>insert into purchase_items (name, category, specification, unit, price, vendor, phone, origin, purchaser, purchasingDate, amount) values ('挖机', '机械', 'PC200', '小时', 220, '梁柱凡', '136 9033 2680', '佛山', '陈村花湾城', '42758', 41.5);</v>
      </c>
    </row>
    <row r="9" spans="1:13" x14ac:dyDescent="0.15">
      <c r="A9" s="2" t="s">
        <v>3723</v>
      </c>
      <c r="B9" s="2" t="s">
        <v>3703</v>
      </c>
      <c r="C9" s="2" t="s">
        <v>3710</v>
      </c>
      <c r="D9" s="2" t="s">
        <v>3705</v>
      </c>
      <c r="E9" s="2">
        <v>150</v>
      </c>
      <c r="F9" s="2" t="s">
        <v>3711</v>
      </c>
      <c r="G9" s="2" t="s">
        <v>3712</v>
      </c>
      <c r="H9" s="2" t="s">
        <v>1262</v>
      </c>
      <c r="I9" s="4">
        <v>42758</v>
      </c>
      <c r="J9" s="2" t="s">
        <v>442</v>
      </c>
      <c r="K9" s="2">
        <v>88</v>
      </c>
      <c r="L9" s="2" t="str">
        <f t="shared" si="0"/>
        <v>insert into purchase_items (name, category, specification, unit, price, vendor, phone, origin, purchaser, purchasingDate, amount) values ('挖机', '机械', 'PC120', '小时', 150, '梁柱凡', '136 9033 2680', '佛山', '陈村花湾城', '42758', 88);</v>
      </c>
    </row>
    <row r="10" spans="1:13" x14ac:dyDescent="0.15">
      <c r="A10" s="2" t="s">
        <v>3724</v>
      </c>
      <c r="B10" s="2" t="s">
        <v>3703</v>
      </c>
      <c r="C10" s="2" t="s">
        <v>3725</v>
      </c>
      <c r="D10" s="2" t="s">
        <v>3705</v>
      </c>
      <c r="E10" s="2">
        <v>150</v>
      </c>
      <c r="F10" s="2" t="s">
        <v>3711</v>
      </c>
      <c r="G10" s="2" t="s">
        <v>3712</v>
      </c>
      <c r="H10" s="2" t="s">
        <v>1262</v>
      </c>
      <c r="I10" s="4">
        <v>42758</v>
      </c>
      <c r="J10" s="2" t="s">
        <v>442</v>
      </c>
      <c r="K10" s="2">
        <v>89</v>
      </c>
      <c r="L10" s="2" t="str">
        <f t="shared" si="0"/>
        <v>insert into purchase_items (name, category, specification, unit, price, vendor, phone, origin, purchaser, purchasingDate, amount) values ('挖机', '机械', 'SH120', '小时', 150, '梁柱凡', '136 9033 2680', '佛山', '陈村花湾城', '42758', 89);</v>
      </c>
    </row>
    <row r="11" spans="1:13" x14ac:dyDescent="0.15">
      <c r="A11" s="2" t="s">
        <v>3726</v>
      </c>
      <c r="B11" s="2" t="s">
        <v>3703</v>
      </c>
      <c r="C11" s="2" t="s">
        <v>3727</v>
      </c>
      <c r="D11" s="2" t="s">
        <v>3705</v>
      </c>
      <c r="E11" s="2">
        <v>93.75</v>
      </c>
      <c r="F11" s="2" t="s">
        <v>3728</v>
      </c>
      <c r="G11" s="2" t="s">
        <v>3727</v>
      </c>
      <c r="H11" s="2" t="s">
        <v>3727</v>
      </c>
      <c r="I11" s="4">
        <v>42794</v>
      </c>
      <c r="J11" s="2" t="s">
        <v>442</v>
      </c>
      <c r="K11" s="2">
        <v>13</v>
      </c>
      <c r="L11" s="2" t="str">
        <f t="shared" si="0"/>
        <v>insert into purchase_items (name, category, specification, unit, price, vendor, phone, origin, purchaser, purchasingDate, amount) values ('挖机', '机械', 'EAAA2', '小时', 93.75, '王禄全', 'EAAA2', 'EAAA2', '陈村花湾城', '42794', 13);</v>
      </c>
    </row>
    <row r="12" spans="1:13" x14ac:dyDescent="0.15">
      <c r="A12" s="2" t="s">
        <v>3729</v>
      </c>
      <c r="B12" s="2" t="s">
        <v>3703</v>
      </c>
      <c r="C12" s="2" t="s">
        <v>3725</v>
      </c>
      <c r="D12" s="2" t="s">
        <v>3705</v>
      </c>
      <c r="E12" s="2">
        <v>112.5</v>
      </c>
      <c r="F12" s="2" t="s">
        <v>3730</v>
      </c>
      <c r="G12" s="2" t="s">
        <v>3731</v>
      </c>
      <c r="H12" s="2" t="s">
        <v>3731</v>
      </c>
      <c r="I12" s="4">
        <v>42794</v>
      </c>
      <c r="J12" s="2" t="s">
        <v>442</v>
      </c>
      <c r="K12" s="2">
        <v>63</v>
      </c>
      <c r="L12" s="2" t="str">
        <f t="shared" si="0"/>
        <v>insert into purchase_items (name, category, specification, unit, price, vendor, phone, origin, purchaser, purchasingDate, amount) values ('挖机', '机械', 'SH120', '小时', 112.5, '梁爱', 'EAAA3', 'EAAA3', '陈村花湾城', '42794', 63);</v>
      </c>
    </row>
    <row r="13" spans="1:13" x14ac:dyDescent="0.15">
      <c r="A13" s="2" t="s">
        <v>3732</v>
      </c>
      <c r="B13" s="2" t="s">
        <v>3703</v>
      </c>
      <c r="C13" s="2" t="s">
        <v>3725</v>
      </c>
      <c r="D13" s="2" t="s">
        <v>3705</v>
      </c>
      <c r="E13" s="2">
        <v>150</v>
      </c>
      <c r="F13" s="2" t="s">
        <v>3730</v>
      </c>
      <c r="G13" s="2" t="s">
        <v>3733</v>
      </c>
      <c r="H13" s="2" t="s">
        <v>3733</v>
      </c>
      <c r="I13" s="4">
        <v>42794</v>
      </c>
      <c r="J13" s="2" t="s">
        <v>442</v>
      </c>
      <c r="K13" s="2">
        <v>43.5</v>
      </c>
      <c r="L13" s="2" t="str">
        <f t="shared" si="0"/>
        <v>insert into purchase_items (name, category, specification, unit, price, vendor, phone, origin, purchaser, purchasingDate, amount) values ('挖机', '机械', 'SH120', '小时', 150, '梁爱', 'EAAA4', 'EAAA4', '陈村花湾城', '42794', 43.5);</v>
      </c>
    </row>
    <row r="14" spans="1:13" x14ac:dyDescent="0.15">
      <c r="A14" s="2" t="s">
        <v>3734</v>
      </c>
      <c r="B14" s="2" t="s">
        <v>3703</v>
      </c>
      <c r="C14" s="2" t="s">
        <v>3718</v>
      </c>
      <c r="D14" s="2" t="s">
        <v>3705</v>
      </c>
      <c r="E14" s="2">
        <v>112.5</v>
      </c>
      <c r="F14" s="2" t="s">
        <v>3719</v>
      </c>
      <c r="G14" s="2" t="s">
        <v>3720</v>
      </c>
      <c r="H14" s="2" t="s">
        <v>1262</v>
      </c>
      <c r="I14" s="4">
        <v>42794</v>
      </c>
      <c r="J14" s="2" t="s">
        <v>442</v>
      </c>
      <c r="K14" s="2">
        <v>74.5</v>
      </c>
      <c r="L14" s="2" t="str">
        <f t="shared" si="0"/>
        <v>insert into purchase_items (name, category, specification, unit, price, vendor, phone, origin, purchaser, purchasingDate, amount) values ('挖机', '机械', 'PC60', '小时', 112.5, '甘继波', '137 2636 8579', '佛山', '陈村花湾城', '42794', 74.5);</v>
      </c>
    </row>
    <row r="15" spans="1:13" x14ac:dyDescent="0.15">
      <c r="A15" s="2" t="s">
        <v>3735</v>
      </c>
      <c r="B15" s="2" t="s">
        <v>3703</v>
      </c>
      <c r="C15" s="2" t="s">
        <v>3718</v>
      </c>
      <c r="D15" s="2" t="s">
        <v>3705</v>
      </c>
      <c r="E15" s="2">
        <v>112.5</v>
      </c>
      <c r="F15" s="2" t="s">
        <v>3719</v>
      </c>
      <c r="G15" s="2" t="s">
        <v>3720</v>
      </c>
      <c r="H15" s="2" t="s">
        <v>1262</v>
      </c>
      <c r="I15" s="4">
        <v>42825</v>
      </c>
      <c r="J15" s="2" t="s">
        <v>442</v>
      </c>
      <c r="K15" s="2">
        <v>32</v>
      </c>
      <c r="L15" s="2" t="str">
        <f t="shared" si="0"/>
        <v>insert into purchase_items (name, category, specification, unit, price, vendor, phone, origin, purchaser, purchasingDate, amount) values ('挖机', '机械', 'PC60', '小时', 112.5, '甘继波', '137 2636 8579', '佛山', '陈村花湾城', '42825', 32);</v>
      </c>
    </row>
    <row r="16" spans="1:13" x14ac:dyDescent="0.15">
      <c r="A16" s="2" t="s">
        <v>3736</v>
      </c>
      <c r="B16" s="2" t="s">
        <v>3703</v>
      </c>
      <c r="C16" s="2" t="s">
        <v>3731</v>
      </c>
      <c r="D16" s="2" t="s">
        <v>3705</v>
      </c>
      <c r="E16" s="2">
        <v>150</v>
      </c>
      <c r="F16" s="2" t="s">
        <v>3737</v>
      </c>
      <c r="G16" s="2" t="s">
        <v>3738</v>
      </c>
      <c r="H16" s="2" t="s">
        <v>3738</v>
      </c>
      <c r="I16" s="4">
        <v>42880</v>
      </c>
      <c r="J16" s="2" t="s">
        <v>43</v>
      </c>
      <c r="K16" s="2">
        <v>35</v>
      </c>
      <c r="L16" s="2" t="str">
        <f t="shared" si="0"/>
        <v>insert into purchase_items (name, category, specification, unit, price, vendor, phone, origin, purchaser, purchasingDate, amount) values ('挖机', '机械', 'EAAA3', '小时', 150, '林锦龙', 'EAAA5', 'EAAA5', '江门一期', '42880', 35);</v>
      </c>
    </row>
    <row r="17" spans="1:12" x14ac:dyDescent="0.15">
      <c r="A17" s="2" t="s">
        <v>3739</v>
      </c>
      <c r="B17" s="2" t="s">
        <v>3703</v>
      </c>
      <c r="C17" s="2" t="s">
        <v>3710</v>
      </c>
      <c r="D17" s="2" t="s">
        <v>3705</v>
      </c>
      <c r="E17" s="2">
        <v>150</v>
      </c>
      <c r="F17" s="2" t="s">
        <v>3740</v>
      </c>
      <c r="G17" s="2" t="s">
        <v>3741</v>
      </c>
      <c r="H17" s="2" t="s">
        <v>3742</v>
      </c>
      <c r="I17" s="4">
        <v>42944</v>
      </c>
      <c r="J17" s="2" t="s">
        <v>43</v>
      </c>
      <c r="K17" s="2">
        <v>430.5</v>
      </c>
      <c r="L17" s="2" t="str">
        <f t="shared" si="0"/>
        <v>insert into purchase_items (name, category, specification, unit, price, vendor, phone, origin, purchaser, purchasingDate, amount) values ('挖机', '机械', 'PC120', '小时', 150, '徐梦春', '138 2768 9339', '阳江', '江门一期', '42944', 430.5);</v>
      </c>
    </row>
    <row r="18" spans="1:12" x14ac:dyDescent="0.15">
      <c r="A18" s="2" t="s">
        <v>3743</v>
      </c>
      <c r="B18" s="2" t="s">
        <v>3703</v>
      </c>
      <c r="C18" s="2">
        <v>40</v>
      </c>
      <c r="D18" s="2" t="s">
        <v>3705</v>
      </c>
      <c r="E18" s="2">
        <v>87.5</v>
      </c>
      <c r="F18" s="2" t="s">
        <v>3744</v>
      </c>
      <c r="G18" s="2" t="s">
        <v>3745</v>
      </c>
      <c r="H18" s="2" t="s">
        <v>3745</v>
      </c>
      <c r="I18" s="4">
        <v>42944</v>
      </c>
      <c r="J18" s="2" t="s">
        <v>43</v>
      </c>
      <c r="K18" s="2">
        <v>89</v>
      </c>
      <c r="L18" s="2" t="str">
        <f t="shared" si="0"/>
        <v>insert into purchase_items (name, category, specification, unit, price, vendor, phone, origin, purchaser, purchasingDate, amount) values ('挖机', '机械', '40', '小时', 87.5, '梁敏带', 'EAAA6', 'EAAA6', '江门一期', '42944', 89);</v>
      </c>
    </row>
    <row r="19" spans="1:12" x14ac:dyDescent="0.15">
      <c r="A19" s="2" t="s">
        <v>3746</v>
      </c>
      <c r="B19" s="2" t="s">
        <v>3703</v>
      </c>
      <c r="C19" s="2">
        <v>30</v>
      </c>
      <c r="D19" s="2" t="s">
        <v>3705</v>
      </c>
      <c r="E19" s="2">
        <v>87.5</v>
      </c>
      <c r="F19" s="2" t="s">
        <v>3744</v>
      </c>
      <c r="G19" s="2" t="s">
        <v>3747</v>
      </c>
      <c r="H19" s="2" t="s">
        <v>3747</v>
      </c>
      <c r="I19" s="4">
        <v>42944</v>
      </c>
      <c r="J19" s="2" t="s">
        <v>43</v>
      </c>
      <c r="K19" s="2">
        <v>34.5</v>
      </c>
      <c r="L19" s="2" t="str">
        <f t="shared" si="0"/>
        <v>insert into purchase_items (name, category, specification, unit, price, vendor, phone, origin, purchaser, purchasingDate, amount) values ('挖机', '机械', '30', '小时', 87.5, '梁敏带', 'EAAA7', 'EAAA7', '江门一期', '42944', 34.5);</v>
      </c>
    </row>
    <row r="20" spans="1:12" x14ac:dyDescent="0.15">
      <c r="A20" s="2" t="s">
        <v>3748</v>
      </c>
      <c r="B20" s="2" t="s">
        <v>3703</v>
      </c>
      <c r="C20" s="2" t="s">
        <v>3733</v>
      </c>
      <c r="D20" s="2" t="s">
        <v>3705</v>
      </c>
      <c r="E20" s="2">
        <v>150</v>
      </c>
      <c r="F20" s="2" t="s">
        <v>3749</v>
      </c>
      <c r="G20" s="2" t="s">
        <v>3750</v>
      </c>
      <c r="H20" s="2" t="s">
        <v>3750</v>
      </c>
      <c r="I20" s="4">
        <v>42978</v>
      </c>
      <c r="J20" s="2" t="s">
        <v>43</v>
      </c>
      <c r="K20" s="2">
        <v>33</v>
      </c>
      <c r="L20" s="2" t="str">
        <f t="shared" si="0"/>
        <v>insert into purchase_items (name, category, specification, unit, price, vendor, phone, origin, purchaser, purchasingDate, amount) values ('挖机', '机械', 'EAAA4', '小时', 150, '李万金', 'EAAA8', 'EAAA8', '江门一期', '42978', 33);</v>
      </c>
    </row>
    <row r="21" spans="1:12" x14ac:dyDescent="0.15">
      <c r="A21" s="2" t="s">
        <v>3751</v>
      </c>
      <c r="B21" s="2" t="s">
        <v>3703</v>
      </c>
      <c r="C21" s="2" t="s">
        <v>3738</v>
      </c>
      <c r="D21" s="2" t="s">
        <v>3705</v>
      </c>
      <c r="E21" s="2">
        <v>112.5</v>
      </c>
      <c r="F21" s="2" t="s">
        <v>3752</v>
      </c>
      <c r="G21" s="2" t="s">
        <v>3753</v>
      </c>
      <c r="H21" s="2" t="s">
        <v>3753</v>
      </c>
      <c r="I21" s="4">
        <v>43008</v>
      </c>
      <c r="J21" s="2" t="s">
        <v>43</v>
      </c>
      <c r="K21" s="2">
        <v>34</v>
      </c>
      <c r="L21" s="2" t="str">
        <f t="shared" si="0"/>
        <v>insert into purchase_items (name, category, specification, unit, price, vendor, phone, origin, purchaser, purchasingDate, amount) values ('挖机', '机械', 'EAAA5', '小时', 112.5, '曾春林', 'EAAA9', 'EAAA9', '江门一期', '43008', 34);</v>
      </c>
    </row>
    <row r="22" spans="1:12" x14ac:dyDescent="0.15">
      <c r="A22" s="2" t="s">
        <v>3754</v>
      </c>
      <c r="B22" s="2" t="s">
        <v>3703</v>
      </c>
      <c r="C22" s="2" t="s">
        <v>3745</v>
      </c>
      <c r="D22" s="2" t="s">
        <v>3705</v>
      </c>
      <c r="E22" s="2">
        <v>150</v>
      </c>
      <c r="F22" s="2" t="s">
        <v>3755</v>
      </c>
      <c r="G22" s="2" t="s">
        <v>3756</v>
      </c>
      <c r="H22" s="2" t="s">
        <v>3756</v>
      </c>
      <c r="I22" s="4">
        <v>43039</v>
      </c>
      <c r="J22" s="2" t="s">
        <v>43</v>
      </c>
      <c r="K22" s="2">
        <v>30.5</v>
      </c>
      <c r="L22" s="2" t="str">
        <f t="shared" si="0"/>
        <v>insert into purchase_items (name, category, specification, unit, price, vendor, phone, origin, purchaser, purchasingDate, amount) values ('挖机', '机械', 'EAAA6', '小时', 150, '刘锦洪', 'EAAA10', 'EAAA10', '江门一期', '43039', 30.5);</v>
      </c>
    </row>
    <row r="23" spans="1:12" x14ac:dyDescent="0.15">
      <c r="A23" s="2" t="s">
        <v>3757</v>
      </c>
      <c r="B23" s="2" t="s">
        <v>3703</v>
      </c>
      <c r="C23" s="2" t="s">
        <v>3758</v>
      </c>
      <c r="D23" s="2" t="s">
        <v>3705</v>
      </c>
      <c r="E23" s="2">
        <v>112.5</v>
      </c>
      <c r="F23" s="2" t="s">
        <v>3759</v>
      </c>
      <c r="G23" s="2" t="s">
        <v>3760</v>
      </c>
      <c r="H23" s="2" t="s">
        <v>3760</v>
      </c>
      <c r="I23" s="4">
        <v>42825</v>
      </c>
      <c r="J23" s="2" t="s">
        <v>86</v>
      </c>
      <c r="K23" s="2">
        <v>23.5</v>
      </c>
      <c r="L23" s="2" t="str">
        <f t="shared" si="0"/>
        <v>insert into purchase_items (name, category, specification, unit, price, vendor, phone, origin, purchaser, purchasingDate, amount) values ('挖机', '机械', 'PC20', '小时', 112.5, '莫振合', 'EAAA11', 'EAAA11', '江门售楼部', '42825', 23.5);</v>
      </c>
    </row>
    <row r="24" spans="1:12" s="9" customFormat="1" x14ac:dyDescent="0.15">
      <c r="A24" s="9" t="s">
        <v>3761</v>
      </c>
      <c r="B24" s="9" t="s">
        <v>3703</v>
      </c>
      <c r="C24" s="9" t="s">
        <v>3710</v>
      </c>
      <c r="D24" s="9" t="s">
        <v>3705</v>
      </c>
      <c r="E24" s="9">
        <v>150</v>
      </c>
      <c r="F24" s="9" t="s">
        <v>3762</v>
      </c>
      <c r="G24" s="2" t="s">
        <v>3763</v>
      </c>
      <c r="H24" s="2" t="s">
        <v>3763</v>
      </c>
      <c r="I24" s="11">
        <v>42825</v>
      </c>
      <c r="J24" s="9" t="s">
        <v>86</v>
      </c>
      <c r="K24" s="9">
        <v>119.5</v>
      </c>
      <c r="L24" s="2" t="str">
        <f t="shared" si="0"/>
        <v>insert into purchase_items (name, category, specification, unit, price, vendor, phone, origin, purchaser, purchasingDate, amount) values ('挖机', '机械', 'PC120', '小时', 150, '李育林', 'EAAA12', 'EAAA12', '江门售楼部', '42825', 119.5);</v>
      </c>
    </row>
    <row r="25" spans="1:12" s="10" customFormat="1" x14ac:dyDescent="0.15">
      <c r="A25" s="9" t="s">
        <v>3764</v>
      </c>
      <c r="B25" s="9" t="s">
        <v>3703</v>
      </c>
      <c r="C25" s="9" t="s">
        <v>3765</v>
      </c>
      <c r="D25" s="9" t="s">
        <v>3705</v>
      </c>
      <c r="E25" s="9">
        <v>250</v>
      </c>
      <c r="F25" s="9" t="s">
        <v>3766</v>
      </c>
      <c r="G25" s="2" t="s">
        <v>3767</v>
      </c>
      <c r="H25" s="2" t="s">
        <v>3767</v>
      </c>
      <c r="I25" s="11">
        <v>43075</v>
      </c>
      <c r="J25" s="9" t="s">
        <v>188</v>
      </c>
      <c r="K25" s="9">
        <v>5</v>
      </c>
      <c r="L25" s="2" t="str">
        <f t="shared" si="0"/>
        <v>insert into purchase_items (name, category, specification, unit, price, vendor, phone, origin, purchaser, purchasingDate, amount) values ('挖机', '机械', 'PC820', '小时', 250, '覃春燕', 'EAAA13', 'EAAA13', '中山火炬', '43075', 5);</v>
      </c>
    </row>
    <row r="26" spans="1:12" s="10" customFormat="1" x14ac:dyDescent="0.15">
      <c r="A26" s="9" t="s">
        <v>3768</v>
      </c>
      <c r="B26" s="9" t="s">
        <v>3703</v>
      </c>
      <c r="C26" s="9" t="s">
        <v>3710</v>
      </c>
      <c r="D26" s="9" t="s">
        <v>3705</v>
      </c>
      <c r="E26" s="9">
        <v>150</v>
      </c>
      <c r="F26" s="9" t="s">
        <v>3769</v>
      </c>
      <c r="G26" s="2" t="s">
        <v>3770</v>
      </c>
      <c r="H26" s="2" t="s">
        <v>3770</v>
      </c>
      <c r="I26" s="11">
        <v>43100</v>
      </c>
      <c r="J26" s="9" t="s">
        <v>188</v>
      </c>
      <c r="K26" s="9">
        <v>242</v>
      </c>
      <c r="L26" s="2" t="str">
        <f t="shared" si="0"/>
        <v>insert into purchase_items (name, category, specification, unit, price, vendor, phone, origin, purchaser, purchasingDate, amount) values ('挖机', '机械', 'PC120', '小时', 150, '蔡鹏飞', 'EAAA14', 'EAAA14', '中山火炬', '43100', 242);</v>
      </c>
    </row>
    <row r="27" spans="1:12" s="10" customFormat="1" x14ac:dyDescent="0.15">
      <c r="A27" s="9" t="s">
        <v>3771</v>
      </c>
      <c r="B27" s="9" t="s">
        <v>3703</v>
      </c>
      <c r="C27" s="9" t="s">
        <v>3710</v>
      </c>
      <c r="D27" s="9" t="s">
        <v>3705</v>
      </c>
      <c r="E27" s="9">
        <v>150</v>
      </c>
      <c r="F27" s="9" t="s">
        <v>3769</v>
      </c>
      <c r="G27" s="2" t="s">
        <v>3772</v>
      </c>
      <c r="H27" s="2" t="s">
        <v>3772</v>
      </c>
      <c r="I27" s="11">
        <v>43100</v>
      </c>
      <c r="J27" s="9" t="s">
        <v>188</v>
      </c>
      <c r="K27" s="9">
        <v>48</v>
      </c>
      <c r="L27" s="2" t="str">
        <f t="shared" si="0"/>
        <v>insert into purchase_items (name, category, specification, unit, price, vendor, phone, origin, purchaser, purchasingDate, amount) values ('挖机', '机械', 'PC120', '小时', 150, '蔡鹏飞', 'EAAA15', 'EAAA15', '中山火炬', '43100', 48);</v>
      </c>
    </row>
    <row r="28" spans="1:12" s="10" customFormat="1" x14ac:dyDescent="0.15">
      <c r="A28" s="9" t="s">
        <v>3773</v>
      </c>
      <c r="B28" s="9" t="s">
        <v>3703</v>
      </c>
      <c r="C28" s="9" t="s">
        <v>3710</v>
      </c>
      <c r="D28" s="9" t="s">
        <v>3705</v>
      </c>
      <c r="E28" s="9">
        <v>150</v>
      </c>
      <c r="F28" s="9" t="s">
        <v>3769</v>
      </c>
      <c r="G28" s="2" t="s">
        <v>3774</v>
      </c>
      <c r="H28" s="2" t="s">
        <v>3774</v>
      </c>
      <c r="I28" s="11">
        <v>43100</v>
      </c>
      <c r="J28" s="9" t="s">
        <v>188</v>
      </c>
      <c r="K28" s="9">
        <v>193.5</v>
      </c>
      <c r="L28" s="2" t="str">
        <f t="shared" si="0"/>
        <v>insert into purchase_items (name, category, specification, unit, price, vendor, phone, origin, purchaser, purchasingDate, amount) values ('挖机', '机械', 'PC120', '小时', 150, '蔡鹏飞', 'EAAA16', 'EAAA16', '中山火炬', '43100', 193.5);</v>
      </c>
    </row>
    <row r="29" spans="1:12" s="10" customFormat="1" x14ac:dyDescent="0.15">
      <c r="A29" s="9" t="s">
        <v>3775</v>
      </c>
      <c r="B29" s="9" t="s">
        <v>3703</v>
      </c>
      <c r="C29" s="9" t="s">
        <v>3776</v>
      </c>
      <c r="D29" s="9" t="s">
        <v>3705</v>
      </c>
      <c r="E29" s="9">
        <v>100</v>
      </c>
      <c r="F29" s="9" t="s">
        <v>3777</v>
      </c>
      <c r="G29" s="2" t="s">
        <v>3778</v>
      </c>
      <c r="H29" s="2" t="s">
        <v>3778</v>
      </c>
      <c r="I29" s="11">
        <v>43100</v>
      </c>
      <c r="J29" s="9" t="s">
        <v>188</v>
      </c>
      <c r="K29" s="9">
        <v>149</v>
      </c>
      <c r="L29" s="2" t="str">
        <f t="shared" si="0"/>
        <v>insert into purchase_items (name, category, specification, unit, price, vendor, phone, origin, purchaser, purchasingDate, amount) values ('挖机', '机械', 'PC50', '小时', 100, '梁广林', 'EAAA17', 'EAAA17', '中山火炬', '43100', 149);</v>
      </c>
    </row>
    <row r="30" spans="1:12" s="10" customFormat="1" x14ac:dyDescent="0.15">
      <c r="A30" s="9" t="s">
        <v>3779</v>
      </c>
      <c r="B30" s="9" t="s">
        <v>3703</v>
      </c>
      <c r="C30" s="9" t="s">
        <v>3710</v>
      </c>
      <c r="D30" s="9" t="s">
        <v>3705</v>
      </c>
      <c r="E30" s="9">
        <v>150</v>
      </c>
      <c r="F30" s="9" t="s">
        <v>3769</v>
      </c>
      <c r="G30" s="2" t="s">
        <v>3780</v>
      </c>
      <c r="H30" s="2" t="s">
        <v>3780</v>
      </c>
      <c r="I30" s="11">
        <v>43100</v>
      </c>
      <c r="J30" s="9" t="s">
        <v>188</v>
      </c>
      <c r="K30" s="9">
        <v>68.5</v>
      </c>
      <c r="L30" s="2" t="str">
        <f t="shared" si="0"/>
        <v>insert into purchase_items (name, category, specification, unit, price, vendor, phone, origin, purchaser, purchasingDate, amount) values ('挖机', '机械', 'PC120', '小时', 150, '蔡鹏飞', 'EAAA18', 'EAAA18', '中山火炬', '43100', 68.5);</v>
      </c>
    </row>
    <row r="31" spans="1:12" s="10" customFormat="1" x14ac:dyDescent="0.15">
      <c r="A31" s="9" t="s">
        <v>3781</v>
      </c>
      <c r="B31" s="9" t="s">
        <v>3703</v>
      </c>
      <c r="C31" s="9" t="s">
        <v>3710</v>
      </c>
      <c r="D31" s="9" t="s">
        <v>3705</v>
      </c>
      <c r="E31" s="9">
        <v>150</v>
      </c>
      <c r="F31" s="9" t="s">
        <v>3769</v>
      </c>
      <c r="G31" s="2" t="s">
        <v>3782</v>
      </c>
      <c r="H31" s="2" t="s">
        <v>3782</v>
      </c>
      <c r="I31" s="11">
        <v>43100</v>
      </c>
      <c r="J31" s="9" t="s">
        <v>188</v>
      </c>
      <c r="K31" s="9">
        <v>76.5</v>
      </c>
      <c r="L31" s="2" t="str">
        <f t="shared" si="0"/>
        <v>insert into purchase_items (name, category, specification, unit, price, vendor, phone, origin, purchaser, purchasingDate, amount) values ('挖机', '机械', 'PC120', '小时', 150, '蔡鹏飞', 'EAAA19', 'EAAA19', '中山火炬', '43100', 76.5);</v>
      </c>
    </row>
    <row r="32" spans="1:12" s="10" customFormat="1" x14ac:dyDescent="0.15">
      <c r="A32" s="9" t="s">
        <v>3783</v>
      </c>
      <c r="B32" s="9" t="s">
        <v>3703</v>
      </c>
      <c r="C32" s="9" t="s">
        <v>3710</v>
      </c>
      <c r="D32" s="9" t="s">
        <v>3705</v>
      </c>
      <c r="E32" s="9">
        <v>150</v>
      </c>
      <c r="F32" s="9" t="s">
        <v>3769</v>
      </c>
      <c r="G32" s="2" t="s">
        <v>3784</v>
      </c>
      <c r="H32" s="2" t="s">
        <v>3784</v>
      </c>
      <c r="I32" s="11">
        <v>43100</v>
      </c>
      <c r="J32" s="9" t="s">
        <v>188</v>
      </c>
      <c r="K32" s="9">
        <v>31</v>
      </c>
      <c r="L32" s="2" t="str">
        <f t="shared" si="0"/>
        <v>insert into purchase_items (name, category, specification, unit, price, vendor, phone, origin, purchaser, purchasingDate, amount) values ('挖机', '机械', 'PC120', '小时', 150, '蔡鹏飞', 'EAAA20', 'EAAA20', '中山火炬', '43100', 31);</v>
      </c>
    </row>
    <row r="33" spans="1:12" x14ac:dyDescent="0.15">
      <c r="A33" s="2">
        <v>7002</v>
      </c>
      <c r="B33" s="2" t="s">
        <v>3785</v>
      </c>
      <c r="C33" s="2" t="s">
        <v>3786</v>
      </c>
      <c r="D33" s="2" t="s">
        <v>3705</v>
      </c>
      <c r="E33" s="2">
        <v>100</v>
      </c>
      <c r="F33" s="2" t="s">
        <v>3706</v>
      </c>
      <c r="G33" s="2" t="s">
        <v>3786</v>
      </c>
      <c r="H33" s="2" t="s">
        <v>3786</v>
      </c>
      <c r="I33" s="4">
        <v>42825</v>
      </c>
      <c r="J33" s="2" t="s">
        <v>442</v>
      </c>
      <c r="K33" s="2">
        <v>14</v>
      </c>
      <c r="L33" s="2" t="str">
        <f t="shared" si="0"/>
        <v>insert into purchase_items (name, category, specification, unit, price, vendor, phone, origin, purchaser, purchasingDate, amount) values ('叉车', '机械', 'EAAB1', '小时', 100, '温小华', 'EAAB1', 'EAAB1', '陈村花湾城', '42825', 14);</v>
      </c>
    </row>
    <row r="34" spans="1:12" x14ac:dyDescent="0.15">
      <c r="A34" s="2" t="s">
        <v>3787</v>
      </c>
      <c r="B34" s="2" t="s">
        <v>3785</v>
      </c>
      <c r="C34" s="2" t="s">
        <v>3788</v>
      </c>
      <c r="D34" s="2" t="s">
        <v>1880</v>
      </c>
      <c r="E34" s="2">
        <v>500</v>
      </c>
      <c r="F34" s="2" t="s">
        <v>3789</v>
      </c>
      <c r="G34" s="2" t="s">
        <v>3788</v>
      </c>
      <c r="H34" s="2" t="s">
        <v>3788</v>
      </c>
      <c r="I34" s="4">
        <v>42825</v>
      </c>
      <c r="J34" s="2" t="s">
        <v>86</v>
      </c>
      <c r="K34" s="2">
        <v>1</v>
      </c>
      <c r="L34" s="2" t="str">
        <f t="shared" si="0"/>
        <v>insert into purchase_items (name, category, specification, unit, price, vendor, phone, origin, purchaser, purchasingDate, amount) values ('叉车', '机械', 'EAAB2', '车', 500, '刘水明', 'EAAB2', 'EAAB2', '江门售楼部', '42825', 1);</v>
      </c>
    </row>
    <row r="35" spans="1:12" x14ac:dyDescent="0.15">
      <c r="A35" s="2" t="s">
        <v>3790</v>
      </c>
      <c r="B35" s="2" t="s">
        <v>3785</v>
      </c>
      <c r="C35" s="2" t="s">
        <v>3791</v>
      </c>
      <c r="D35" s="2" t="s">
        <v>1880</v>
      </c>
      <c r="E35" s="2">
        <v>150</v>
      </c>
      <c r="F35" s="2" t="s">
        <v>3789</v>
      </c>
      <c r="G35" s="2" t="s">
        <v>3791</v>
      </c>
      <c r="H35" s="2" t="s">
        <v>3791</v>
      </c>
      <c r="I35" s="4">
        <v>42825</v>
      </c>
      <c r="J35" s="2" t="s">
        <v>86</v>
      </c>
      <c r="K35" s="2">
        <v>3</v>
      </c>
      <c r="L35" s="2" t="str">
        <f t="shared" si="0"/>
        <v>insert into purchase_items (name, category, specification, unit, price, vendor, phone, origin, purchaser, purchasingDate, amount) values ('叉车', '机械', 'EAAB3', '车', 150, '刘水明', 'EAAB3', 'EAAB3', '江门售楼部', '42825', 3);</v>
      </c>
    </row>
    <row r="36" spans="1:12" x14ac:dyDescent="0.15">
      <c r="A36" s="2" t="s">
        <v>3792</v>
      </c>
      <c r="B36" s="2" t="s">
        <v>3785</v>
      </c>
      <c r="C36" s="2" t="s">
        <v>3793</v>
      </c>
      <c r="D36" s="2" t="s">
        <v>1880</v>
      </c>
      <c r="E36" s="2">
        <v>300</v>
      </c>
      <c r="F36" s="2" t="s">
        <v>3789</v>
      </c>
      <c r="G36" s="2" t="s">
        <v>3793</v>
      </c>
      <c r="H36" s="2" t="s">
        <v>3793</v>
      </c>
      <c r="I36" s="4">
        <v>42825</v>
      </c>
      <c r="J36" s="2" t="s">
        <v>86</v>
      </c>
      <c r="K36" s="2">
        <v>4</v>
      </c>
      <c r="L36" s="2" t="str">
        <f t="shared" si="0"/>
        <v>insert into purchase_items (name, category, specification, unit, price, vendor, phone, origin, purchaser, purchasingDate, amount) values ('叉车', '机械', 'EAAB4', '车', 300, '刘水明', 'EAAB4', 'EAAB4', '江门售楼部', '42825', 4);</v>
      </c>
    </row>
    <row r="37" spans="1:12" x14ac:dyDescent="0.15">
      <c r="A37" s="2" t="s">
        <v>3794</v>
      </c>
      <c r="B37" s="2" t="s">
        <v>3785</v>
      </c>
      <c r="C37" s="2" t="s">
        <v>3795</v>
      </c>
      <c r="D37" s="2" t="s">
        <v>1880</v>
      </c>
      <c r="E37" s="2">
        <v>550</v>
      </c>
      <c r="F37" s="2" t="s">
        <v>3789</v>
      </c>
      <c r="G37" s="2" t="s">
        <v>3795</v>
      </c>
      <c r="H37" s="2" t="s">
        <v>3795</v>
      </c>
      <c r="I37" s="4">
        <v>42825</v>
      </c>
      <c r="J37" s="2" t="s">
        <v>86</v>
      </c>
      <c r="K37" s="2">
        <v>1</v>
      </c>
      <c r="L37" s="2" t="str">
        <f t="shared" si="0"/>
        <v>insert into purchase_items (name, category, specification, unit, price, vendor, phone, origin, purchaser, purchasingDate, amount) values ('叉车', '机械', 'EAAB5', '车', 550, '刘水明', 'EAAB5', 'EAAB5', '江门售楼部', '42825', 1);</v>
      </c>
    </row>
    <row r="38" spans="1:12" x14ac:dyDescent="0.15">
      <c r="A38" s="2" t="s">
        <v>3796</v>
      </c>
      <c r="B38" s="2" t="s">
        <v>3785</v>
      </c>
      <c r="C38" s="2" t="s">
        <v>3797</v>
      </c>
      <c r="D38" s="2" t="s">
        <v>1880</v>
      </c>
      <c r="E38" s="2">
        <v>100</v>
      </c>
      <c r="F38" s="2" t="s">
        <v>3789</v>
      </c>
      <c r="G38" s="2" t="s">
        <v>3797</v>
      </c>
      <c r="H38" s="2" t="s">
        <v>3797</v>
      </c>
      <c r="I38" s="4">
        <v>42825</v>
      </c>
      <c r="J38" s="2" t="s">
        <v>86</v>
      </c>
      <c r="K38" s="2">
        <v>3</v>
      </c>
      <c r="L38" s="2" t="str">
        <f t="shared" si="0"/>
        <v>insert into purchase_items (name, category, specification, unit, price, vendor, phone, origin, purchaser, purchasingDate, amount) values ('叉车', '机械', 'EAAB6', '车', 100, '刘水明', 'EAAB6', 'EAAB6', '江门售楼部', '42825', 3);</v>
      </c>
    </row>
    <row r="39" spans="1:12" x14ac:dyDescent="0.15">
      <c r="A39" s="2" t="s">
        <v>3798</v>
      </c>
      <c r="B39" s="2" t="s">
        <v>3785</v>
      </c>
      <c r="C39" s="2" t="s">
        <v>3799</v>
      </c>
      <c r="D39" s="2" t="s">
        <v>1880</v>
      </c>
      <c r="E39" s="2">
        <v>450</v>
      </c>
      <c r="F39" s="2" t="s">
        <v>3789</v>
      </c>
      <c r="G39" s="2" t="s">
        <v>3799</v>
      </c>
      <c r="H39" s="2" t="s">
        <v>3799</v>
      </c>
      <c r="I39" s="4">
        <v>42825</v>
      </c>
      <c r="J39" s="2" t="s">
        <v>86</v>
      </c>
      <c r="K39" s="2">
        <v>1</v>
      </c>
      <c r="L39" s="2" t="str">
        <f t="shared" si="0"/>
        <v>insert into purchase_items (name, category, specification, unit, price, vendor, phone, origin, purchaser, purchasingDate, amount) values ('叉车', '机械', 'EAAB7', '车', 450, '刘水明', 'EAAB7', 'EAAB7', '江门售楼部', '42825', 1);</v>
      </c>
    </row>
    <row r="40" spans="1:12" x14ac:dyDescent="0.15">
      <c r="A40" s="2" t="s">
        <v>3800</v>
      </c>
      <c r="B40" s="2" t="s">
        <v>3785</v>
      </c>
      <c r="C40" s="2" t="s">
        <v>3801</v>
      </c>
      <c r="D40" s="2" t="s">
        <v>1880</v>
      </c>
      <c r="E40" s="2">
        <v>250</v>
      </c>
      <c r="F40" s="2" t="s">
        <v>3789</v>
      </c>
      <c r="G40" s="2" t="s">
        <v>3801</v>
      </c>
      <c r="H40" s="2" t="s">
        <v>3801</v>
      </c>
      <c r="I40" s="4">
        <v>42825</v>
      </c>
      <c r="J40" s="2" t="s">
        <v>86</v>
      </c>
      <c r="K40" s="2">
        <v>2</v>
      </c>
      <c r="L40" s="2" t="str">
        <f t="shared" si="0"/>
        <v>insert into purchase_items (name, category, specification, unit, price, vendor, phone, origin, purchaser, purchasingDate, amount) values ('叉车', '机械', 'EAAB8', '车', 250, '刘水明', 'EAAB8', 'EAAB8', '江门售楼部', '42825', 2);</v>
      </c>
    </row>
    <row r="41" spans="1:12" x14ac:dyDescent="0.15">
      <c r="A41" s="2" t="s">
        <v>3802</v>
      </c>
      <c r="B41" s="2" t="s">
        <v>3785</v>
      </c>
      <c r="C41" s="2" t="s">
        <v>3803</v>
      </c>
      <c r="D41" s="2" t="s">
        <v>1880</v>
      </c>
      <c r="E41" s="2">
        <v>1800</v>
      </c>
      <c r="F41" s="2" t="s">
        <v>3804</v>
      </c>
      <c r="G41" s="2" t="s">
        <v>3803</v>
      </c>
      <c r="H41" s="2" t="s">
        <v>3803</v>
      </c>
      <c r="I41" s="4">
        <v>42825</v>
      </c>
      <c r="J41" s="2" t="s">
        <v>86</v>
      </c>
      <c r="K41" s="2">
        <v>1</v>
      </c>
      <c r="L41" s="2" t="str">
        <f t="shared" si="0"/>
        <v>insert into purchase_items (name, category, specification, unit, price, vendor, phone, origin, purchaser, purchasingDate, amount) values ('叉车', '机械', 'EAAB9', '车', 1800, '叶伟平', 'EAAB9', 'EAAB9', '江门售楼部', '42825', 1);</v>
      </c>
    </row>
    <row r="42" spans="1:12" x14ac:dyDescent="0.15">
      <c r="A42" s="2" t="s">
        <v>3805</v>
      </c>
      <c r="B42" s="2" t="s">
        <v>3785</v>
      </c>
      <c r="C42" s="2" t="s">
        <v>3806</v>
      </c>
      <c r="D42" s="2" t="s">
        <v>1880</v>
      </c>
      <c r="E42" s="2">
        <v>900</v>
      </c>
      <c r="F42" s="2" t="s">
        <v>3804</v>
      </c>
      <c r="G42" s="2" t="s">
        <v>3806</v>
      </c>
      <c r="H42" s="2" t="s">
        <v>3806</v>
      </c>
      <c r="I42" s="4">
        <v>42825</v>
      </c>
      <c r="J42" s="2" t="s">
        <v>86</v>
      </c>
      <c r="K42" s="2">
        <v>2</v>
      </c>
      <c r="L42" s="2" t="str">
        <f t="shared" si="0"/>
        <v>insert into purchase_items (name, category, specification, unit, price, vendor, phone, origin, purchaser, purchasingDate, amount) values ('叉车', '机械', 'EAAB10', '车', 900, '叶伟平', 'EAAB10', 'EAAB10', '江门售楼部', '42825', 2);</v>
      </c>
    </row>
    <row r="43" spans="1:12" x14ac:dyDescent="0.15">
      <c r="A43" s="2" t="s">
        <v>3807</v>
      </c>
      <c r="B43" s="2" t="s">
        <v>3785</v>
      </c>
      <c r="C43" s="2" t="s">
        <v>3808</v>
      </c>
      <c r="D43" s="2" t="s">
        <v>1880</v>
      </c>
      <c r="E43" s="2">
        <v>1100</v>
      </c>
      <c r="F43" s="2" t="s">
        <v>3804</v>
      </c>
      <c r="G43" s="2" t="s">
        <v>3808</v>
      </c>
      <c r="H43" s="2" t="s">
        <v>3808</v>
      </c>
      <c r="I43" s="4">
        <v>42825</v>
      </c>
      <c r="J43" s="2" t="s">
        <v>86</v>
      </c>
      <c r="K43" s="2">
        <v>1</v>
      </c>
      <c r="L43" s="2" t="str">
        <f t="shared" si="0"/>
        <v>insert into purchase_items (name, category, specification, unit, price, vendor, phone, origin, purchaser, purchasingDate, amount) values ('叉车', '机械', 'EAAB11', '车', 1100, '叶伟平', 'EAAB11', 'EAAB11', '江门售楼部', '42825', 1);</v>
      </c>
    </row>
    <row r="44" spans="1:12" x14ac:dyDescent="0.15">
      <c r="A44" s="2">
        <v>7003</v>
      </c>
      <c r="B44" s="2" t="s">
        <v>3809</v>
      </c>
      <c r="C44" s="2" t="s">
        <v>2055</v>
      </c>
      <c r="D44" s="2" t="s">
        <v>1079</v>
      </c>
      <c r="E44" s="2">
        <v>290</v>
      </c>
      <c r="F44" s="2" t="s">
        <v>2056</v>
      </c>
      <c r="G44" s="2" t="s">
        <v>3810</v>
      </c>
      <c r="H44" s="2" t="s">
        <v>3810</v>
      </c>
      <c r="I44" s="4">
        <v>42944</v>
      </c>
      <c r="J44" s="2" t="s">
        <v>43</v>
      </c>
      <c r="K44" s="2">
        <v>60</v>
      </c>
      <c r="L44" s="2" t="str">
        <f t="shared" si="0"/>
        <v>insert into purchase_items (name, category, specification, unit, price, vendor, phone, origin, purchaser, purchasingDate, amount) values ('泵送', '机械', 'C25', '方', 290, '刘锡洪', 'EAAC1', 'EAAC1', '江门一期', '42944', 60);</v>
      </c>
    </row>
    <row r="45" spans="1:12" x14ac:dyDescent="0.15">
      <c r="A45" s="2" t="s">
        <v>3811</v>
      </c>
      <c r="B45" s="2" t="s">
        <v>3809</v>
      </c>
      <c r="C45" s="2" t="s">
        <v>2055</v>
      </c>
      <c r="D45" s="2" t="s">
        <v>1079</v>
      </c>
      <c r="E45" s="2">
        <v>280</v>
      </c>
      <c r="F45" s="2" t="s">
        <v>2056</v>
      </c>
      <c r="G45" s="2" t="s">
        <v>3812</v>
      </c>
      <c r="H45" s="2" t="s">
        <v>3812</v>
      </c>
      <c r="I45" s="4">
        <v>42944</v>
      </c>
      <c r="J45" s="2" t="s">
        <v>43</v>
      </c>
      <c r="K45" s="2">
        <v>10</v>
      </c>
      <c r="L45" s="2" t="str">
        <f t="shared" si="0"/>
        <v>insert into purchase_items (name, category, specification, unit, price, vendor, phone, origin, purchaser, purchasingDate, amount) values ('泵送', '机械', 'C25', '方', 280, '刘锡洪', 'EAAC2', 'EAAC2', '江门一期', '42944', 10);</v>
      </c>
    </row>
    <row r="46" spans="1:12" x14ac:dyDescent="0.15">
      <c r="A46" s="2">
        <v>7004</v>
      </c>
      <c r="B46" s="2" t="s">
        <v>3813</v>
      </c>
      <c r="C46" s="2" t="s">
        <v>3810</v>
      </c>
      <c r="D46" s="2" t="s">
        <v>3705</v>
      </c>
      <c r="E46" s="2">
        <v>87.5</v>
      </c>
      <c r="F46" s="2" t="s">
        <v>3814</v>
      </c>
      <c r="G46" s="2" t="s">
        <v>3815</v>
      </c>
      <c r="H46" s="2" t="s">
        <v>3815</v>
      </c>
      <c r="I46" s="4">
        <v>42944</v>
      </c>
      <c r="J46" s="2" t="s">
        <v>43</v>
      </c>
      <c r="K46" s="2">
        <v>215</v>
      </c>
      <c r="L46" s="2" t="str">
        <f t="shared" si="0"/>
        <v>insert into purchase_items (name, category, specification, unit, price, vendor, phone, origin, purchaser, purchasingDate, amount) values ('运泥', '机械', 'EAAC1', '小时', 87.5, '陶明贵', 'EAAD1', 'EAAD1', '江门一期', '42944', 215);</v>
      </c>
    </row>
    <row r="47" spans="1:12" x14ac:dyDescent="0.15">
      <c r="A47" s="2" t="s">
        <v>3816</v>
      </c>
      <c r="B47" s="2" t="s">
        <v>3813</v>
      </c>
      <c r="C47" s="2" t="s">
        <v>3812</v>
      </c>
      <c r="D47" s="2" t="s">
        <v>3705</v>
      </c>
      <c r="E47" s="2">
        <v>87.5</v>
      </c>
      <c r="F47" s="2" t="s">
        <v>3814</v>
      </c>
      <c r="G47" s="2" t="s">
        <v>3817</v>
      </c>
      <c r="H47" s="2" t="s">
        <v>3817</v>
      </c>
      <c r="I47" s="4">
        <v>43039</v>
      </c>
      <c r="J47" s="2" t="s">
        <v>43</v>
      </c>
      <c r="K47" s="2">
        <v>117</v>
      </c>
      <c r="L47" s="2" t="str">
        <f t="shared" si="0"/>
        <v>insert into purchase_items (name, category, specification, unit, price, vendor, phone, origin, purchaser, purchasingDate, amount) values ('运泥', '机械', 'EAAC2', '小时', 87.5, '陶明贵', 'EAAD2', 'EAAD2', '江门一期', '43039', 117);</v>
      </c>
    </row>
    <row r="48" spans="1:12" x14ac:dyDescent="0.15">
      <c r="A48" s="2" t="s">
        <v>3818</v>
      </c>
      <c r="B48" s="2" t="s">
        <v>3813</v>
      </c>
      <c r="C48" s="2" t="s">
        <v>3819</v>
      </c>
      <c r="D48" s="2" t="s">
        <v>3705</v>
      </c>
      <c r="E48" s="2">
        <v>93.75</v>
      </c>
      <c r="F48" s="2" t="s">
        <v>3820</v>
      </c>
      <c r="G48" s="2" t="s">
        <v>3821</v>
      </c>
      <c r="H48" s="2" t="s">
        <v>3821</v>
      </c>
      <c r="I48" s="4">
        <v>43095</v>
      </c>
      <c r="J48" s="2" t="s">
        <v>188</v>
      </c>
      <c r="K48" s="2">
        <v>88.6</v>
      </c>
      <c r="L48" s="2" t="str">
        <f t="shared" si="0"/>
        <v>insert into purchase_items (name, category, specification, unit, price, vendor, phone, origin, purchaser, purchasingDate, amount) values ('运泥', '机械', 'EAAC3', '小时', 93.75, '胡小涛', 'EAAD3', 'EAAD3', '中山火炬', '43095', 88.6);</v>
      </c>
    </row>
    <row r="49" spans="1:16" x14ac:dyDescent="0.15">
      <c r="A49" s="2">
        <v>7005</v>
      </c>
      <c r="B49" s="2" t="s">
        <v>3822</v>
      </c>
      <c r="C49" s="2" t="s">
        <v>3815</v>
      </c>
      <c r="D49" s="2" t="s">
        <v>1880</v>
      </c>
      <c r="E49" s="2">
        <v>450</v>
      </c>
      <c r="F49" s="2" t="s">
        <v>3823</v>
      </c>
      <c r="G49" s="2" t="s">
        <v>3824</v>
      </c>
      <c r="H49" s="2" t="s">
        <v>3824</v>
      </c>
      <c r="I49" s="4">
        <v>42963</v>
      </c>
      <c r="J49" s="2" t="s">
        <v>43</v>
      </c>
      <c r="K49" s="2">
        <v>4</v>
      </c>
      <c r="L49" s="2" t="str">
        <f t="shared" si="0"/>
        <v>insert into purchase_items (name, category, specification, unit, price, vendor, phone, origin, purchaser, purchasingDate, amount) values ('清理垃圾', '机械', 'EAAD1', '车', 450, '卢建周', 'EAAE1', 'EAAE1', '江门一期', '42963', 4);</v>
      </c>
    </row>
    <row r="50" spans="1:16" x14ac:dyDescent="0.15">
      <c r="A50" s="2">
        <v>7006</v>
      </c>
      <c r="B50" s="2" t="s">
        <v>3825</v>
      </c>
      <c r="C50" s="2" t="s">
        <v>3824</v>
      </c>
      <c r="D50" s="2" t="s">
        <v>3705</v>
      </c>
      <c r="E50" s="2">
        <v>150</v>
      </c>
      <c r="F50" s="2" t="s">
        <v>3755</v>
      </c>
      <c r="G50" s="2" t="s">
        <v>2057</v>
      </c>
      <c r="H50" s="2" t="s">
        <v>1742</v>
      </c>
      <c r="I50" s="4">
        <v>42855</v>
      </c>
      <c r="J50" s="2" t="s">
        <v>86</v>
      </c>
      <c r="K50" s="2">
        <v>35.5</v>
      </c>
      <c r="L50" s="2" t="str">
        <f t="shared" si="0"/>
        <v>insert into purchase_items (name, category, specification, unit, price, vendor, phone, origin, purchaser, purchasingDate, amount) values ('勾机', '机械', 'EAAE1', '小时', 150, '刘锦洪', '137 0229 9639', '江门', '江门售楼部', '42855', 35.5);</v>
      </c>
    </row>
    <row r="51" spans="1:16" x14ac:dyDescent="0.15">
      <c r="A51" s="2">
        <v>7007</v>
      </c>
      <c r="B51" s="2" t="s">
        <v>3826</v>
      </c>
      <c r="C51" s="2" t="s">
        <v>3827</v>
      </c>
      <c r="D51" s="2" t="s">
        <v>3705</v>
      </c>
      <c r="E51" s="2">
        <v>325</v>
      </c>
      <c r="F51" s="2" t="s">
        <v>2056</v>
      </c>
      <c r="G51" s="2" t="s">
        <v>2057</v>
      </c>
      <c r="H51" s="2" t="s">
        <v>1742</v>
      </c>
      <c r="I51" s="4">
        <v>42855</v>
      </c>
      <c r="J51" s="4" t="s">
        <v>86</v>
      </c>
      <c r="K51" s="2">
        <v>4.5</v>
      </c>
      <c r="L51" s="2" t="str">
        <f t="shared" si="0"/>
        <v>insert into purchase_items (name, category, specification, unit, price, vendor, phone, origin, purchaser, purchasingDate, amount) values ('天泵', '机械', '37米', '小时', 325, '刘锡洪', '137 0229 9639', '江门', '江门售楼部', '42855', 4.5);</v>
      </c>
    </row>
    <row r="52" spans="1:16" x14ac:dyDescent="0.15">
      <c r="A52" s="2" t="s">
        <v>3828</v>
      </c>
      <c r="B52" s="2" t="s">
        <v>3826</v>
      </c>
      <c r="C52" s="2" t="s">
        <v>3829</v>
      </c>
      <c r="D52" s="2" t="s">
        <v>3705</v>
      </c>
      <c r="E52" s="2">
        <v>400</v>
      </c>
      <c r="F52" s="2" t="s">
        <v>2056</v>
      </c>
      <c r="G52" s="2" t="s">
        <v>2057</v>
      </c>
      <c r="H52" s="2" t="s">
        <v>1742</v>
      </c>
      <c r="I52" s="4">
        <v>42855</v>
      </c>
      <c r="J52" s="2" t="s">
        <v>86</v>
      </c>
      <c r="K52" s="2">
        <v>34.5</v>
      </c>
      <c r="L52" s="2" t="str">
        <f t="shared" si="0"/>
        <v>insert into purchase_items (name, category, specification, unit, price, vendor, phone, origin, purchaser, purchasingDate, amount) values ('天泵', '机械', '46米', '小时', 400, '刘锡洪', '137 0229 9639', '江门', '江门售楼部', '42855', 34.5);</v>
      </c>
    </row>
    <row r="53" spans="1:16" x14ac:dyDescent="0.15">
      <c r="A53" s="2" t="s">
        <v>3830</v>
      </c>
      <c r="B53" s="2" t="s">
        <v>3826</v>
      </c>
      <c r="C53" s="2" t="s">
        <v>3827</v>
      </c>
      <c r="D53" s="2" t="s">
        <v>3705</v>
      </c>
      <c r="E53" s="2">
        <v>325</v>
      </c>
      <c r="F53" s="2" t="s">
        <v>2106</v>
      </c>
      <c r="G53" s="2" t="s">
        <v>3831</v>
      </c>
      <c r="H53" s="2" t="s">
        <v>3831</v>
      </c>
      <c r="I53" s="4">
        <v>43100</v>
      </c>
      <c r="J53" s="2" t="s">
        <v>1272</v>
      </c>
      <c r="K53" s="2">
        <v>6.5</v>
      </c>
      <c r="L53" s="2" t="str">
        <f t="shared" si="0"/>
        <v>insert into purchase_items (name, category, specification, unit, price, vendor, phone, origin, purchaser, purchasingDate, amount) values ('天泵', '机械', '37米', '小时', 325, '莫金明', 'EAAF1', 'EAAF1', '财富中心', '43100', 6.5);</v>
      </c>
      <c r="M53" s="12"/>
      <c r="N53" s="12"/>
      <c r="O53" s="12"/>
      <c r="P53" s="13"/>
    </row>
    <row r="54" spans="1:16" x14ac:dyDescent="0.15">
      <c r="A54" s="2" t="s">
        <v>3832</v>
      </c>
      <c r="B54" s="2" t="s">
        <v>3826</v>
      </c>
      <c r="C54" s="2" t="s">
        <v>3833</v>
      </c>
      <c r="D54" s="2" t="s">
        <v>3705</v>
      </c>
      <c r="E54" s="2">
        <v>400</v>
      </c>
      <c r="F54" s="2" t="s">
        <v>3834</v>
      </c>
      <c r="G54" s="2" t="s">
        <v>3835</v>
      </c>
      <c r="H54" s="2" t="s">
        <v>3835</v>
      </c>
      <c r="I54" s="4">
        <v>43080</v>
      </c>
      <c r="J54" s="2" t="s">
        <v>188</v>
      </c>
      <c r="K54" s="2">
        <v>7</v>
      </c>
      <c r="L54" s="2" t="str">
        <f t="shared" si="0"/>
        <v>insert into purchase_items (name, category, specification, unit, price, vendor, phone, origin, purchaser, purchasingDate, amount) values ('天泵', '机械', '48米', '小时', 400, '关润胜', 'EAAF2', 'EAAF2', '中山火炬', '43080', 7);</v>
      </c>
      <c r="M54" s="14"/>
      <c r="N54" s="14"/>
      <c r="O54" s="14"/>
      <c r="P54" s="15"/>
    </row>
    <row r="55" spans="1:16" x14ac:dyDescent="0.15">
      <c r="A55" s="2" t="s">
        <v>3836</v>
      </c>
      <c r="B55" s="2" t="s">
        <v>3826</v>
      </c>
      <c r="D55" s="2" t="s">
        <v>3705</v>
      </c>
      <c r="E55" s="2">
        <v>400</v>
      </c>
      <c r="F55" s="2" t="s">
        <v>3837</v>
      </c>
      <c r="G55" s="2" t="s">
        <v>3838</v>
      </c>
      <c r="H55" s="2" t="s">
        <v>3838</v>
      </c>
      <c r="I55" s="4">
        <v>43084</v>
      </c>
      <c r="J55" s="2" t="s">
        <v>188</v>
      </c>
      <c r="K55" s="2">
        <v>6</v>
      </c>
      <c r="L55" s="2" t="str">
        <f t="shared" si="0"/>
        <v>insert into purchase_items (name, category, specification, unit, price, vendor, phone, origin, purchaser, purchasingDate, amount) values ('天泵', '机械', '', '小时', 400, '黎勇强', 'EAAF3', 'EAAF3', '中山火炬', '43084', 6);</v>
      </c>
      <c r="M55" s="14"/>
      <c r="N55" s="14"/>
      <c r="O55" s="14"/>
      <c r="P55" s="15"/>
    </row>
    <row r="56" spans="1:16" x14ac:dyDescent="0.15">
      <c r="A56" s="2" t="s">
        <v>3839</v>
      </c>
      <c r="B56" s="2" t="s">
        <v>3826</v>
      </c>
      <c r="D56" s="2" t="s">
        <v>3705</v>
      </c>
      <c r="E56" s="2">
        <v>400</v>
      </c>
      <c r="F56" s="2" t="s">
        <v>3840</v>
      </c>
      <c r="G56" s="2" t="s">
        <v>3841</v>
      </c>
      <c r="H56" s="2" t="s">
        <v>3841</v>
      </c>
      <c r="I56" s="4">
        <v>43087</v>
      </c>
      <c r="J56" s="2" t="s">
        <v>188</v>
      </c>
      <c r="K56" s="2">
        <v>12</v>
      </c>
      <c r="L56" s="2" t="str">
        <f t="shared" si="0"/>
        <v>insert into purchase_items (name, category, specification, unit, price, vendor, phone, origin, purchaser, purchasingDate, amount) values ('天泵', '机械', '', '小时', 400, '李尚辉', 'EAAF4', 'EAAF4', '中山火炬', '43087', 12);</v>
      </c>
      <c r="M56" s="14"/>
      <c r="N56" s="14"/>
      <c r="O56" s="14"/>
      <c r="P56" s="15"/>
    </row>
    <row r="57" spans="1:16" x14ac:dyDescent="0.15">
      <c r="A57" s="2" t="s">
        <v>3842</v>
      </c>
      <c r="B57" s="2" t="s">
        <v>3826</v>
      </c>
      <c r="C57" s="2" t="s">
        <v>3843</v>
      </c>
      <c r="D57" s="2" t="s">
        <v>3705</v>
      </c>
      <c r="E57" s="2">
        <v>812.5</v>
      </c>
      <c r="F57" s="2" t="s">
        <v>3840</v>
      </c>
      <c r="G57" s="2" t="s">
        <v>3844</v>
      </c>
      <c r="H57" s="2" t="s">
        <v>3844</v>
      </c>
      <c r="I57" s="4">
        <v>43091</v>
      </c>
      <c r="J57" s="2" t="s">
        <v>188</v>
      </c>
      <c r="K57" s="2">
        <v>8</v>
      </c>
      <c r="L57" s="2" t="str">
        <f t="shared" si="0"/>
        <v>insert into purchase_items (name, category, specification, unit, price, vendor, phone, origin, purchaser, purchasingDate, amount) values ('天泵', '机械', '60米', '小时', 812.5, '李尚辉', 'EAAF5', 'EAAF5', '中山火炬', '43091', 8);</v>
      </c>
      <c r="M57" s="14"/>
      <c r="N57" s="14"/>
      <c r="O57" s="14"/>
      <c r="P57" s="15"/>
    </row>
    <row r="58" spans="1:16" x14ac:dyDescent="0.15">
      <c r="A58" s="2">
        <v>7008</v>
      </c>
      <c r="B58" s="2" t="s">
        <v>3845</v>
      </c>
      <c r="D58" s="2" t="s">
        <v>3846</v>
      </c>
      <c r="E58" s="2">
        <v>1200</v>
      </c>
      <c r="F58" s="2" t="s">
        <v>3847</v>
      </c>
      <c r="G58" s="2" t="s">
        <v>3848</v>
      </c>
      <c r="H58" s="2" t="s">
        <v>3848</v>
      </c>
      <c r="I58" s="4">
        <v>43075</v>
      </c>
      <c r="J58" s="2" t="s">
        <v>188</v>
      </c>
      <c r="K58" s="2">
        <v>1</v>
      </c>
      <c r="L58" s="2" t="str">
        <f t="shared" si="0"/>
        <v>insert into purchase_items (name, category, specification, unit, price, vendor, phone, origin, purchaser, purchasingDate, amount) values ('压路机', '机械', '', '台班', 1200, '廖昌卓', 'EAAF6', 'EAAF6', '中山火炬', '43075', 1);</v>
      </c>
    </row>
    <row r="59" spans="1:16" x14ac:dyDescent="0.15">
      <c r="A59" s="2">
        <v>7009</v>
      </c>
      <c r="B59" s="2" t="s">
        <v>3849</v>
      </c>
      <c r="D59" s="2" t="s">
        <v>3705</v>
      </c>
      <c r="E59" s="2">
        <v>250</v>
      </c>
      <c r="F59" s="2" t="s">
        <v>3850</v>
      </c>
      <c r="G59" s="2" t="s">
        <v>3851</v>
      </c>
      <c r="H59" s="2" t="s">
        <v>3851</v>
      </c>
      <c r="I59" s="4">
        <v>43089</v>
      </c>
      <c r="J59" s="2" t="s">
        <v>188</v>
      </c>
      <c r="K59" s="2">
        <v>20</v>
      </c>
      <c r="L59" s="2" t="str">
        <f t="shared" si="0"/>
        <v>insert into purchase_items (name, category, specification, unit, price, vendor, phone, origin, purchaser, purchasingDate, amount) values ('吊车', '机械', '', '小时', 250, '吴继刚', 'EAAF7', 'EAAF7', '中山火炬', '43089', 20);</v>
      </c>
    </row>
  </sheetData>
  <phoneticPr fontId="4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2" workbookViewId="0">
      <selection activeCell="L3" sqref="L3:L24"/>
    </sheetView>
  </sheetViews>
  <sheetFormatPr baseColWidth="10" defaultColWidth="9" defaultRowHeight="14" x14ac:dyDescent="0.15"/>
  <cols>
    <col min="1" max="1" width="9" style="2"/>
    <col min="2" max="2" width="21.1640625" style="2" customWidth="1"/>
    <col min="3" max="3" width="17" style="2" customWidth="1"/>
    <col min="4" max="5" width="9" style="2"/>
    <col min="6" max="6" width="25.33203125" style="2" customWidth="1"/>
    <col min="7" max="7" width="14.83203125" style="2" customWidth="1"/>
    <col min="8" max="8" width="23.33203125" style="2" customWidth="1"/>
    <col min="9" max="9" width="9" style="4"/>
    <col min="10" max="10" width="10.83203125" style="2" customWidth="1"/>
    <col min="11" max="16384" width="9" style="2"/>
  </cols>
  <sheetData>
    <row r="1" spans="1:13" ht="26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1253</v>
      </c>
      <c r="I1" s="4" t="s">
        <v>1254</v>
      </c>
      <c r="J1" s="4" t="s">
        <v>9</v>
      </c>
      <c r="K1" s="2" t="s">
        <v>1255</v>
      </c>
    </row>
    <row r="2" spans="1:13" s="1" customFormat="1" x14ac:dyDescent="0.15">
      <c r="B2" s="1" t="s">
        <v>3852</v>
      </c>
      <c r="I2" s="5"/>
      <c r="L2" s="26" t="s">
        <v>4618</v>
      </c>
      <c r="M2" s="2" t="str">
        <f>"insert into purchase_items (name, category, specification, unit, price, vendor, phone, origin, purchaser, purchasingDate, amount) values ("</f>
        <v>insert into purchase_items (name, category, specification, unit, price, vendor, phone, origin, purchaser, purchasingDate, amount) values (</v>
      </c>
    </row>
    <row r="3" spans="1:13" x14ac:dyDescent="0.15">
      <c r="A3" s="2">
        <v>8001</v>
      </c>
      <c r="B3" s="2" t="s">
        <v>3853</v>
      </c>
      <c r="C3" s="2" t="s">
        <v>3854</v>
      </c>
      <c r="D3" s="2" t="s">
        <v>2599</v>
      </c>
      <c r="E3" s="2">
        <v>265</v>
      </c>
      <c r="F3" s="2" t="s">
        <v>1260</v>
      </c>
      <c r="G3" s="2" t="s">
        <v>1261</v>
      </c>
      <c r="H3" s="2" t="s">
        <v>1262</v>
      </c>
      <c r="I3" s="4">
        <v>42674</v>
      </c>
      <c r="J3" s="2" t="s">
        <v>442</v>
      </c>
      <c r="K3" s="2">
        <v>1</v>
      </c>
      <c r="L3" s="2" t="str">
        <f>CONCATENATE($M$2,"'",B3,$L$2,$B$2,$L$2,C3,$L$2,D3,"', ",E3,", '",F3,$L$2,G3,$L$2,H3,$L$2,J3,$L$2,I3,"', ",K3,");")</f>
        <v>insert into purchase_items (name, category, specification, unit, price, vendor, phone, origin, purchaser, purchasingDate, amount) values ('金叶75-110热熔机', '工具', '75-110', '台', 265, '郑扬贵', '159 1455 6588', '佛山', '陈村花湾城', '42674', 1);</v>
      </c>
    </row>
    <row r="4" spans="1:13" x14ac:dyDescent="0.15">
      <c r="A4" s="2">
        <v>8002</v>
      </c>
      <c r="B4" s="2" t="s">
        <v>2610</v>
      </c>
      <c r="C4" s="2" t="s">
        <v>3855</v>
      </c>
      <c r="D4" s="2" t="s">
        <v>2226</v>
      </c>
      <c r="E4" s="2">
        <v>2737.22</v>
      </c>
      <c r="F4" s="2" t="s">
        <v>3856</v>
      </c>
      <c r="G4" s="2" t="s">
        <v>3857</v>
      </c>
      <c r="H4" s="2" t="s">
        <v>273</v>
      </c>
      <c r="I4" s="4">
        <v>42702</v>
      </c>
      <c r="J4" s="2" t="s">
        <v>442</v>
      </c>
      <c r="K4" s="2">
        <v>1</v>
      </c>
      <c r="L4" s="2" t="str">
        <f t="shared" ref="L4:L24" si="0">CONCATENATE($M$2,"'",B4,$L$2,$B$2,$L$2,C4,$L$2,D4,"', ",E4,", '",F4,$L$2,G4,$L$2,H4,$L$2,J4,$L$2,I4,"', ",K4,");")</f>
        <v>insert into purchase_items (name, category, specification, unit, price, vendor, phone, origin, purchaser, purchasingDate, amount) values ('配电箱', '工具', 'FAAC1', '套', 2737.22, '中山日月电气设备公司', '138 2395 1822', '中山', '陈村花湾城', '42702', 1);</v>
      </c>
    </row>
    <row r="5" spans="1:13" x14ac:dyDescent="0.15">
      <c r="A5" s="2" t="s">
        <v>3858</v>
      </c>
      <c r="B5" s="2" t="s">
        <v>2610</v>
      </c>
      <c r="C5" s="2" t="s">
        <v>3859</v>
      </c>
      <c r="D5" s="2" t="s">
        <v>2226</v>
      </c>
      <c r="E5" s="2">
        <v>2737.22</v>
      </c>
      <c r="F5" s="2" t="s">
        <v>3856</v>
      </c>
      <c r="G5" s="2" t="s">
        <v>3857</v>
      </c>
      <c r="H5" s="2" t="s">
        <v>273</v>
      </c>
      <c r="I5" s="4">
        <v>42704</v>
      </c>
      <c r="J5" s="2" t="s">
        <v>442</v>
      </c>
      <c r="K5" s="2">
        <v>1</v>
      </c>
      <c r="L5" s="2" t="str">
        <f t="shared" si="0"/>
        <v>insert into purchase_items (name, category, specification, unit, price, vendor, phone, origin, purchaser, purchasingDate, amount) values ('配电箱', '工具', '800*650*200', '套', 2737.22, '中山日月电气设备公司', '138 2395 1822', '中山', '陈村花湾城', '42704', 1);</v>
      </c>
    </row>
    <row r="6" spans="1:13" x14ac:dyDescent="0.15">
      <c r="A6" s="2">
        <v>8003</v>
      </c>
      <c r="B6" s="2" t="s">
        <v>3860</v>
      </c>
      <c r="C6" s="2" t="s">
        <v>3861</v>
      </c>
      <c r="D6" s="2" t="s">
        <v>2226</v>
      </c>
      <c r="E6" s="2">
        <v>50000</v>
      </c>
      <c r="F6" s="2" t="s">
        <v>1725</v>
      </c>
      <c r="G6" s="2" t="s">
        <v>1726</v>
      </c>
      <c r="H6" s="2" t="s">
        <v>3862</v>
      </c>
      <c r="I6" s="4">
        <v>42733</v>
      </c>
      <c r="J6" s="2" t="s">
        <v>442</v>
      </c>
      <c r="K6" s="2">
        <v>1</v>
      </c>
      <c r="L6" s="2" t="str">
        <f t="shared" si="0"/>
        <v>insert into purchase_items (name, category, specification, unit, price, vendor, phone, origin, purchaser, purchasingDate, amount) values ('廊亭', '工具', 'FAAD1', '套', 50000, '浩海装饰（陈如华）', '138 0283 6677', 'FAAA1', '陈村花湾城', '42733', 1);</v>
      </c>
    </row>
    <row r="7" spans="1:13" x14ac:dyDescent="0.15">
      <c r="A7" s="2" t="s">
        <v>3863</v>
      </c>
      <c r="B7" s="2" t="s">
        <v>3860</v>
      </c>
      <c r="C7" s="2" t="s">
        <v>3864</v>
      </c>
      <c r="D7" s="2" t="s">
        <v>1280</v>
      </c>
      <c r="E7" s="2">
        <v>240</v>
      </c>
      <c r="F7" s="2" t="s">
        <v>3865</v>
      </c>
      <c r="G7" s="2" t="s">
        <v>1726</v>
      </c>
      <c r="H7" s="2" t="s">
        <v>3866</v>
      </c>
      <c r="I7" s="4">
        <v>42916</v>
      </c>
      <c r="J7" s="2" t="s">
        <v>442</v>
      </c>
      <c r="K7" s="2">
        <v>2</v>
      </c>
      <c r="L7" s="2" t="str">
        <f t="shared" si="0"/>
        <v>insert into purchase_items (name, category, specification, unit, price, vendor, phone, origin, purchaser, purchasingDate, amount) values ('廊亭', '工具', 'FAAD2', '个', 240, '铁艺', '138 0283 6677', 'FAAA2', '陈村花湾城', '42916', 2);</v>
      </c>
    </row>
    <row r="8" spans="1:13" x14ac:dyDescent="0.15">
      <c r="A8" s="2">
        <v>8004</v>
      </c>
      <c r="B8" s="2" t="s">
        <v>3867</v>
      </c>
      <c r="C8" s="2" t="s">
        <v>3868</v>
      </c>
      <c r="D8" s="2" t="s">
        <v>1280</v>
      </c>
      <c r="E8" s="2">
        <v>100</v>
      </c>
      <c r="F8" s="2" t="s">
        <v>2338</v>
      </c>
      <c r="G8" s="2" t="s">
        <v>2339</v>
      </c>
      <c r="H8" s="2" t="s">
        <v>3869</v>
      </c>
      <c r="I8" s="4">
        <v>42855</v>
      </c>
      <c r="J8" s="2" t="s">
        <v>442</v>
      </c>
      <c r="K8" s="2">
        <v>8</v>
      </c>
      <c r="L8" s="2" t="str">
        <f t="shared" si="0"/>
        <v>insert into purchase_items (name, category, specification, unit, price, vendor, phone, origin, purchaser, purchasingDate, amount) values ('廊架，小柱子', '工具', 'FAAE1', '个', 100, '高清', '186 8929 6930', 'FAAB1', '陈村花湾城', '42855', 8);</v>
      </c>
    </row>
    <row r="9" spans="1:13" x14ac:dyDescent="0.15">
      <c r="A9" s="2">
        <v>8005</v>
      </c>
      <c r="B9" s="2" t="s">
        <v>3870</v>
      </c>
      <c r="C9" s="2" t="s">
        <v>3871</v>
      </c>
      <c r="D9" s="2" t="s">
        <v>2226</v>
      </c>
      <c r="E9" s="2">
        <v>8500</v>
      </c>
      <c r="F9" s="2" t="s">
        <v>2232</v>
      </c>
      <c r="G9" s="2" t="s">
        <v>2233</v>
      </c>
      <c r="H9" s="2" t="s">
        <v>1269</v>
      </c>
      <c r="I9" s="4">
        <v>42886</v>
      </c>
      <c r="J9" s="2" t="s">
        <v>442</v>
      </c>
      <c r="K9" s="2">
        <v>1</v>
      </c>
      <c r="L9" s="2" t="str">
        <f t="shared" si="0"/>
        <v>insert into purchase_items (name, category, specification, unit, price, vendor, phone, origin, purchaser, purchasingDate, amount) values ('景墙，包石柱，花石柱', '工具', 'FAAF1', '套', 8500, '彭金虎', '137 2645 0998', '东莞', '陈村花湾城', '42886', 1);</v>
      </c>
    </row>
    <row r="10" spans="1:13" x14ac:dyDescent="0.15">
      <c r="A10" s="2">
        <v>8006</v>
      </c>
      <c r="B10" s="2" t="s">
        <v>3872</v>
      </c>
      <c r="C10" s="2" t="s">
        <v>3873</v>
      </c>
      <c r="D10" s="2" t="s">
        <v>1280</v>
      </c>
      <c r="E10" s="2">
        <v>46000</v>
      </c>
      <c r="F10" s="2" t="s">
        <v>2232</v>
      </c>
      <c r="G10" s="2" t="s">
        <v>2233</v>
      </c>
      <c r="H10" s="2" t="s">
        <v>1269</v>
      </c>
      <c r="I10" s="4">
        <v>42886</v>
      </c>
      <c r="J10" s="2" t="s">
        <v>442</v>
      </c>
      <c r="K10" s="2">
        <v>2</v>
      </c>
      <c r="L10" s="2" t="str">
        <f t="shared" si="0"/>
        <v>insert into purchase_items (name, category, specification, unit, price, vendor, phone, origin, purchaser, purchasingDate, amount) values ('玻璃廊架', '工具', 'FAAG1', '个', 46000, '彭金虎', '137 2645 0998', '东莞', '陈村花湾城', '42886', 2);</v>
      </c>
    </row>
    <row r="11" spans="1:13" x14ac:dyDescent="0.15">
      <c r="A11" s="2">
        <v>8007</v>
      </c>
      <c r="B11" s="2" t="s">
        <v>3874</v>
      </c>
      <c r="C11" s="2" t="s">
        <v>3875</v>
      </c>
      <c r="D11" s="2" t="s">
        <v>2226</v>
      </c>
      <c r="E11" s="2">
        <v>38</v>
      </c>
      <c r="F11" s="2" t="s">
        <v>1731</v>
      </c>
      <c r="G11" s="2" t="s">
        <v>1732</v>
      </c>
      <c r="H11" s="2" t="s">
        <v>3855</v>
      </c>
      <c r="I11" s="4">
        <v>42893</v>
      </c>
      <c r="J11" s="2" t="s">
        <v>43</v>
      </c>
      <c r="K11" s="2">
        <v>340</v>
      </c>
      <c r="L11" s="2" t="str">
        <f t="shared" si="0"/>
        <v>insert into purchase_items (name, category, specification, unit, price, vendor, phone, origin, purchaser, purchasingDate, amount) values ('万能支撑器', '工具', 'FAAH1', '套', 38, '谢杰芬', '152 1878 5868 ', 'FAAC1', '江门一期', '42893', 340);</v>
      </c>
    </row>
    <row r="12" spans="1:13" x14ac:dyDescent="0.15">
      <c r="A12" s="2">
        <v>8008</v>
      </c>
      <c r="B12" s="2" t="s">
        <v>3876</v>
      </c>
      <c r="C12" s="2" t="s">
        <v>3877</v>
      </c>
      <c r="D12" s="2" t="s">
        <v>1280</v>
      </c>
      <c r="E12" s="2">
        <v>200</v>
      </c>
      <c r="F12" s="2" t="s">
        <v>2365</v>
      </c>
      <c r="G12" s="2" t="s">
        <v>2366</v>
      </c>
      <c r="H12" s="2" t="s">
        <v>273</v>
      </c>
      <c r="I12" s="4">
        <v>42905</v>
      </c>
      <c r="J12" s="2" t="s">
        <v>43</v>
      </c>
      <c r="K12" s="2">
        <v>3</v>
      </c>
      <c r="L12" s="2" t="str">
        <f t="shared" si="0"/>
        <v>insert into purchase_items (name, category, specification, unit, price, vendor, phone, origin, purchaser, purchasingDate, amount) values ('防水变压器', '工具', '400W,12V', '个', 200, '区兆添', '137 0253 0441', '中山', '江门一期', '42905', 3);</v>
      </c>
    </row>
    <row r="13" spans="1:13" x14ac:dyDescent="0.15">
      <c r="A13" s="2" t="s">
        <v>3878</v>
      </c>
      <c r="B13" s="2" t="s">
        <v>3876</v>
      </c>
      <c r="C13" s="2" t="s">
        <v>3879</v>
      </c>
      <c r="D13" s="2" t="s">
        <v>1280</v>
      </c>
      <c r="E13" s="2">
        <v>280</v>
      </c>
      <c r="F13" s="2" t="s">
        <v>2365</v>
      </c>
      <c r="G13" s="2" t="s">
        <v>2366</v>
      </c>
      <c r="H13" s="2" t="s">
        <v>273</v>
      </c>
      <c r="I13" s="4">
        <v>42905</v>
      </c>
      <c r="J13" s="2" t="s">
        <v>43</v>
      </c>
      <c r="K13" s="2">
        <v>2</v>
      </c>
      <c r="L13" s="2" t="str">
        <f t="shared" si="0"/>
        <v>insert into purchase_items (name, category, specification, unit, price, vendor, phone, origin, purchaser, purchasingDate, amount) values ('防水变压器', '工具', '600W,12V', '个', 280, '区兆添', '137 0253 0441', '中山', '江门一期', '42905', 2);</v>
      </c>
    </row>
    <row r="14" spans="1:13" x14ac:dyDescent="0.15">
      <c r="A14" s="7" t="s">
        <v>3880</v>
      </c>
      <c r="B14" s="2" t="s">
        <v>3876</v>
      </c>
      <c r="C14" s="2" t="s">
        <v>3881</v>
      </c>
      <c r="D14" s="2" t="s">
        <v>1280</v>
      </c>
      <c r="E14" s="2">
        <v>150</v>
      </c>
      <c r="F14" s="2" t="s">
        <v>2405</v>
      </c>
      <c r="G14" s="2" t="s">
        <v>2366</v>
      </c>
      <c r="H14" s="2" t="s">
        <v>273</v>
      </c>
      <c r="I14" s="4">
        <v>42825</v>
      </c>
      <c r="J14" s="2" t="s">
        <v>86</v>
      </c>
      <c r="K14" s="2">
        <v>5</v>
      </c>
      <c r="L14" s="2" t="str">
        <f t="shared" si="0"/>
        <v>insert into purchase_items (name, category, specification, unit, price, vendor, phone, origin, purchaser, purchasingDate, amount) values ('防水变压器', '工具', '200W,12V', '个', 150, '晶亮路灯厂', '137 0253 0441', '中山', '江门售楼部', '42825', 5);</v>
      </c>
    </row>
    <row r="15" spans="1:13" x14ac:dyDescent="0.15">
      <c r="A15" s="2">
        <v>8009</v>
      </c>
      <c r="B15" s="2" t="s">
        <v>3882</v>
      </c>
      <c r="C15" s="2" t="s">
        <v>3883</v>
      </c>
      <c r="D15" s="2" t="s">
        <v>2599</v>
      </c>
      <c r="E15" s="2">
        <v>230</v>
      </c>
      <c r="F15" s="2" t="s">
        <v>2350</v>
      </c>
      <c r="G15" s="2" t="s">
        <v>3862</v>
      </c>
      <c r="H15" s="2" t="s">
        <v>3861</v>
      </c>
      <c r="I15" s="4">
        <v>42916</v>
      </c>
      <c r="J15" s="2" t="s">
        <v>43</v>
      </c>
      <c r="K15" s="2">
        <v>2</v>
      </c>
      <c r="L15" s="2" t="str">
        <f t="shared" si="0"/>
        <v>insert into purchase_items (name, category, specification, unit, price, vendor, phone, origin, purchaser, purchasingDate, amount) values ('斗车', '工具', 'FAAI1', '台', 230, '张震洲', 'FAAA1', 'FAAD1', '江门一期', '42916', 2);</v>
      </c>
    </row>
    <row r="16" spans="1:13" x14ac:dyDescent="0.15">
      <c r="A16" s="2">
        <v>8010</v>
      </c>
      <c r="B16" s="2" t="s">
        <v>3884</v>
      </c>
      <c r="C16" s="2" t="s">
        <v>3885</v>
      </c>
      <c r="D16" s="2" t="s">
        <v>1753</v>
      </c>
      <c r="E16" s="2">
        <v>18.84</v>
      </c>
      <c r="F16" s="2" t="s">
        <v>3886</v>
      </c>
      <c r="G16" s="2" t="s">
        <v>1726</v>
      </c>
      <c r="H16" s="2" t="s">
        <v>3868</v>
      </c>
      <c r="I16" s="4">
        <v>42916</v>
      </c>
      <c r="J16" s="2" t="s">
        <v>43</v>
      </c>
      <c r="K16" s="2">
        <v>57</v>
      </c>
      <c r="L16" s="2" t="str">
        <f t="shared" si="0"/>
        <v>insert into purchase_items (name, category, specification, unit, price, vendor, phone, origin, purchaser, purchasingDate, amount) values ('不锈钢槽', '工具', '50*15 1900*30支', '米', 18.84, '陈如华', '138 0283 6677', 'FAAE1', '江门一期', '42916', 57);</v>
      </c>
    </row>
    <row r="17" spans="1:12" x14ac:dyDescent="0.15">
      <c r="A17" s="2" t="s">
        <v>3887</v>
      </c>
      <c r="B17" s="2" t="s">
        <v>3884</v>
      </c>
      <c r="C17" s="2" t="s">
        <v>3888</v>
      </c>
      <c r="D17" s="2" t="s">
        <v>1753</v>
      </c>
      <c r="E17" s="2">
        <v>18.84</v>
      </c>
      <c r="F17" s="2" t="s">
        <v>3886</v>
      </c>
      <c r="G17" s="2" t="s">
        <v>1726</v>
      </c>
      <c r="H17" s="2" t="s">
        <v>3889</v>
      </c>
      <c r="I17" s="4">
        <v>42916</v>
      </c>
      <c r="J17" s="2" t="s">
        <v>43</v>
      </c>
      <c r="K17" s="2">
        <v>70.2</v>
      </c>
      <c r="L17" s="2" t="str">
        <f t="shared" si="0"/>
        <v>insert into purchase_items (name, category, specification, unit, price, vendor, phone, origin, purchaser, purchasingDate, amount) values ('不锈钢槽', '工具', '50*15 2700*26支', '米', 18.84, '陈如华', '138 0283 6677', 'FAAE2', '江门一期', '42916', 70.2);</v>
      </c>
    </row>
    <row r="18" spans="1:12" x14ac:dyDescent="0.15">
      <c r="A18" s="2">
        <v>8011</v>
      </c>
      <c r="B18" s="2" t="s">
        <v>3890</v>
      </c>
      <c r="C18" s="2" t="s">
        <v>3891</v>
      </c>
      <c r="D18" s="2" t="s">
        <v>1280</v>
      </c>
      <c r="E18" s="2">
        <v>135000</v>
      </c>
      <c r="F18" s="2" t="s">
        <v>3886</v>
      </c>
      <c r="G18" s="2" t="s">
        <v>1726</v>
      </c>
      <c r="H18" s="2" t="s">
        <v>3871</v>
      </c>
      <c r="I18" s="4">
        <v>42916</v>
      </c>
      <c r="J18" s="2" t="s">
        <v>43</v>
      </c>
      <c r="K18" s="2">
        <v>1</v>
      </c>
      <c r="L18" s="2" t="str">
        <f t="shared" si="0"/>
        <v>insert into purchase_items (name, category, specification, unit, price, vendor, phone, origin, purchaser, purchasingDate, amount) values ('不锈钢入口廊架', '工具', 'FAAJ1', '个', 135000, '陈如华', '138 0283 6677', 'FAAF1', '江门一期', '42916', 1);</v>
      </c>
    </row>
    <row r="19" spans="1:12" x14ac:dyDescent="0.15">
      <c r="A19" s="2">
        <v>8012</v>
      </c>
      <c r="B19" s="2" t="s">
        <v>3892</v>
      </c>
      <c r="C19" s="2" t="s">
        <v>3893</v>
      </c>
      <c r="D19" s="2" t="s">
        <v>1280</v>
      </c>
      <c r="E19" s="2">
        <v>3500</v>
      </c>
      <c r="F19" s="2" t="s">
        <v>3886</v>
      </c>
      <c r="G19" s="2" t="s">
        <v>1726</v>
      </c>
      <c r="H19" s="2" t="s">
        <v>3873</v>
      </c>
      <c r="I19" s="4">
        <v>42916</v>
      </c>
      <c r="J19" s="2" t="s">
        <v>43</v>
      </c>
      <c r="K19" s="2">
        <v>1</v>
      </c>
      <c r="L19" s="2" t="str">
        <f t="shared" si="0"/>
        <v>insert into purchase_items (name, category, specification, unit, price, vendor, phone, origin, purchaser, purchasingDate, amount) values ('不锈钢水箱', '工具', '1500*1500*1200', '个', 3500, '陈如华', '138 0283 6677', 'FAAG1', '江门一期', '42916', 1);</v>
      </c>
    </row>
    <row r="20" spans="1:12" x14ac:dyDescent="0.15">
      <c r="A20" s="2" t="s">
        <v>3894</v>
      </c>
      <c r="B20" s="2" t="s">
        <v>3892</v>
      </c>
      <c r="C20" s="2" t="s">
        <v>3895</v>
      </c>
      <c r="D20" s="2" t="s">
        <v>1280</v>
      </c>
      <c r="E20" s="2">
        <v>5500</v>
      </c>
      <c r="F20" s="2" t="s">
        <v>3886</v>
      </c>
      <c r="G20" s="2" t="s">
        <v>1726</v>
      </c>
      <c r="H20" s="2" t="s">
        <v>3896</v>
      </c>
      <c r="I20" s="4">
        <v>42916</v>
      </c>
      <c r="J20" s="2" t="s">
        <v>43</v>
      </c>
      <c r="K20" s="2">
        <v>1</v>
      </c>
      <c r="L20" s="2" t="str">
        <f t="shared" si="0"/>
        <v>insert into purchase_items (name, category, specification, unit, price, vendor, phone, origin, purchaser, purchasingDate, amount) values ('不锈钢水箱', '工具', '2000*1000*1200', '个', 5500, '陈如华', '138 0283 6677', 'FAAG2', '江门一期', '42916', 1);</v>
      </c>
    </row>
    <row r="21" spans="1:12" x14ac:dyDescent="0.15">
      <c r="A21" s="2">
        <v>8013</v>
      </c>
      <c r="B21" s="2" t="s">
        <v>3897</v>
      </c>
      <c r="C21" s="2" t="s">
        <v>3898</v>
      </c>
      <c r="D21" s="2" t="s">
        <v>2226</v>
      </c>
      <c r="E21" s="2">
        <v>9500</v>
      </c>
      <c r="F21" s="2" t="s">
        <v>3899</v>
      </c>
      <c r="G21" s="2" t="s">
        <v>3869</v>
      </c>
      <c r="H21" s="2" t="s">
        <v>3875</v>
      </c>
      <c r="I21" s="4">
        <v>42919</v>
      </c>
      <c r="J21" s="2" t="s">
        <v>43</v>
      </c>
      <c r="K21" s="2">
        <v>1</v>
      </c>
      <c r="L21" s="2" t="str">
        <f t="shared" si="0"/>
        <v>insert into purchase_items (name, category, specification, unit, price, vendor, phone, origin, purchaser, purchasingDate, amount) values ('音响系统', '工具', 'FAAK1', '套', 9500, '陈海霞', 'FAAB1', 'FAAH1', '江门一期', '42919', 1);</v>
      </c>
    </row>
    <row r="22" spans="1:12" x14ac:dyDescent="0.15">
      <c r="A22" s="2">
        <v>8014</v>
      </c>
      <c r="B22" s="2" t="s">
        <v>3900</v>
      </c>
      <c r="C22" s="2" t="s">
        <v>3901</v>
      </c>
      <c r="D22" s="2" t="s">
        <v>1280</v>
      </c>
      <c r="E22" s="2">
        <v>2100</v>
      </c>
      <c r="F22" s="2" t="s">
        <v>3902</v>
      </c>
      <c r="G22" s="2" t="s">
        <v>3855</v>
      </c>
      <c r="H22" s="2" t="s">
        <v>3883</v>
      </c>
      <c r="I22" s="4">
        <v>42956</v>
      </c>
      <c r="J22" s="2" t="s">
        <v>43</v>
      </c>
      <c r="K22" s="2">
        <v>1</v>
      </c>
      <c r="L22" s="2" t="str">
        <f t="shared" si="0"/>
        <v>insert into purchase_items (name, category, specification, unit, price, vendor, phone, origin, purchaser, purchasingDate, amount) values ('洗手盆', '工具', 'FAAL1', '个', 2100, '庄清红', 'FAAC1', 'FAAI1', '江门一期', '42956', 1);</v>
      </c>
    </row>
    <row r="23" spans="1:12" x14ac:dyDescent="0.15">
      <c r="A23" s="2">
        <v>8015</v>
      </c>
      <c r="B23" s="2" t="s">
        <v>3903</v>
      </c>
      <c r="C23" s="2" t="s">
        <v>3904</v>
      </c>
      <c r="D23" s="2" t="s">
        <v>2599</v>
      </c>
      <c r="E23" s="2">
        <v>2200</v>
      </c>
      <c r="F23" s="2" t="s">
        <v>3905</v>
      </c>
      <c r="G23" s="2" t="s">
        <v>3906</v>
      </c>
      <c r="H23" s="2" t="s">
        <v>1742</v>
      </c>
      <c r="I23" s="4">
        <v>42821</v>
      </c>
      <c r="J23" s="2" t="s">
        <v>86</v>
      </c>
      <c r="K23" s="2">
        <v>3</v>
      </c>
      <c r="L23" s="2" t="str">
        <f t="shared" si="0"/>
        <v>insert into purchase_items (name, category, specification, unit, price, vendor, phone, origin, purchaser, purchasingDate, amount) values ('水泵', '工具', 'FAAM1', '台', 2200, '广东川粤供水设备有限公司', '137 0258 6136', '江门', '江门售楼部', '42821', 3);</v>
      </c>
    </row>
    <row r="24" spans="1:12" x14ac:dyDescent="0.15">
      <c r="A24" s="2">
        <v>8016</v>
      </c>
      <c r="B24" s="2" t="s">
        <v>3907</v>
      </c>
      <c r="C24" s="2" t="s">
        <v>3908</v>
      </c>
      <c r="D24" s="2" t="s">
        <v>2599</v>
      </c>
      <c r="E24" s="2">
        <v>23250</v>
      </c>
      <c r="F24" s="2" t="s">
        <v>3909</v>
      </c>
      <c r="G24" s="2" t="s">
        <v>3910</v>
      </c>
      <c r="H24" s="2" t="s">
        <v>2041</v>
      </c>
      <c r="I24" s="4">
        <v>42825</v>
      </c>
      <c r="J24" s="2" t="s">
        <v>86</v>
      </c>
      <c r="K24" s="2">
        <v>1</v>
      </c>
      <c r="L24" s="2" t="str">
        <f t="shared" si="0"/>
        <v>insert into purchase_items (name, category, specification, unit, price, vendor, phone, origin, purchaser, purchasingDate, amount) values ('喷雾机', '工具', 'FAAN1', '台', 23250, '广州昇宝喷雾有限公司', '139 2216 0506', '广州', '江门售楼部', '42825', 1);</v>
      </c>
    </row>
  </sheetData>
  <phoneticPr fontId="4" type="noConversion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2"/>
  <sheetViews>
    <sheetView workbookViewId="0">
      <selection activeCell="G149" sqref="G149"/>
    </sheetView>
  </sheetViews>
  <sheetFormatPr baseColWidth="10" defaultColWidth="9" defaultRowHeight="14" x14ac:dyDescent="0.15"/>
  <cols>
    <col min="1" max="1" width="9" style="2"/>
    <col min="2" max="2" width="17.1640625" style="2" customWidth="1"/>
    <col min="3" max="3" width="29.6640625" style="2" customWidth="1"/>
    <col min="4" max="7" width="9" style="2"/>
    <col min="8" max="8" width="14.83203125" style="2" customWidth="1"/>
    <col min="9" max="9" width="23.33203125" style="2" customWidth="1"/>
    <col min="10" max="10" width="15.6640625" style="4" customWidth="1"/>
    <col min="11" max="11" width="10.83203125" style="2" customWidth="1"/>
    <col min="12" max="12" width="13.5" style="2" customWidth="1"/>
    <col min="13" max="16384" width="9" style="2"/>
  </cols>
  <sheetData>
    <row r="1" spans="1:12" ht="25" customHeight="1" x14ac:dyDescent="0.15">
      <c r="A1" s="2" t="s">
        <v>0</v>
      </c>
      <c r="B1" s="2" t="s">
        <v>3911</v>
      </c>
      <c r="C1" s="2" t="s">
        <v>3912</v>
      </c>
      <c r="D1" s="2" t="s">
        <v>3913</v>
      </c>
      <c r="E1" s="2" t="s">
        <v>3914</v>
      </c>
      <c r="F1" s="2" t="s">
        <v>3915</v>
      </c>
      <c r="G1" s="2" t="s">
        <v>5</v>
      </c>
      <c r="H1" s="2" t="s">
        <v>6</v>
      </c>
      <c r="I1" s="2" t="s">
        <v>1253</v>
      </c>
      <c r="J1" s="4" t="s">
        <v>3916</v>
      </c>
      <c r="K1" s="4" t="s">
        <v>9</v>
      </c>
      <c r="L1" s="4" t="s">
        <v>3917</v>
      </c>
    </row>
    <row r="2" spans="1:12" s="1" customFormat="1" x14ac:dyDescent="0.15">
      <c r="B2" s="1" t="s">
        <v>3918</v>
      </c>
      <c r="J2" s="5"/>
    </row>
    <row r="3" spans="1:12" x14ac:dyDescent="0.15">
      <c r="A3" s="2">
        <v>9001</v>
      </c>
      <c r="B3" s="2" t="s">
        <v>3919</v>
      </c>
      <c r="C3" s="2" t="s">
        <v>3920</v>
      </c>
      <c r="D3" s="2" t="s">
        <v>3921</v>
      </c>
      <c r="E3" s="2">
        <v>30</v>
      </c>
      <c r="F3" s="2">
        <v>210</v>
      </c>
      <c r="G3" s="2" t="s">
        <v>3922</v>
      </c>
      <c r="H3" s="2" t="s">
        <v>3923</v>
      </c>
      <c r="I3" s="2" t="s">
        <v>3920</v>
      </c>
      <c r="J3" s="4">
        <v>42735</v>
      </c>
      <c r="K3" s="2" t="s">
        <v>442</v>
      </c>
      <c r="L3" s="2" t="s">
        <v>3924</v>
      </c>
    </row>
    <row r="4" spans="1:12" x14ac:dyDescent="0.15">
      <c r="A4" s="2" t="s">
        <v>3925</v>
      </c>
      <c r="B4" s="2" t="s">
        <v>3919</v>
      </c>
      <c r="C4" s="2" t="s">
        <v>3926</v>
      </c>
      <c r="D4" s="2" t="s">
        <v>3927</v>
      </c>
      <c r="E4" s="2">
        <v>30</v>
      </c>
      <c r="F4" s="2">
        <v>210</v>
      </c>
      <c r="G4" s="2" t="s">
        <v>3922</v>
      </c>
      <c r="H4" s="2" t="s">
        <v>3923</v>
      </c>
      <c r="I4" s="2" t="s">
        <v>3926</v>
      </c>
      <c r="J4" s="4">
        <v>42704</v>
      </c>
      <c r="K4" s="2" t="s">
        <v>442</v>
      </c>
      <c r="L4" s="2" t="s">
        <v>3928</v>
      </c>
    </row>
    <row r="5" spans="1:12" x14ac:dyDescent="0.15">
      <c r="A5" s="2" t="s">
        <v>3929</v>
      </c>
      <c r="B5" s="2" t="s">
        <v>3919</v>
      </c>
      <c r="C5" s="2" t="s">
        <v>3930</v>
      </c>
      <c r="D5" s="2" t="s">
        <v>3920</v>
      </c>
      <c r="E5" s="2" t="s">
        <v>3920</v>
      </c>
      <c r="F5" s="2">
        <v>200</v>
      </c>
      <c r="G5" s="2" t="s">
        <v>1749</v>
      </c>
      <c r="H5" s="2" t="s">
        <v>1750</v>
      </c>
      <c r="I5" s="2" t="s">
        <v>1742</v>
      </c>
      <c r="J5" s="4">
        <v>43005</v>
      </c>
      <c r="K5" s="2" t="s">
        <v>43</v>
      </c>
      <c r="L5" s="2" t="s">
        <v>3931</v>
      </c>
    </row>
    <row r="6" spans="1:12" x14ac:dyDescent="0.15">
      <c r="A6" s="2">
        <v>9002</v>
      </c>
      <c r="B6" s="2" t="s">
        <v>3932</v>
      </c>
      <c r="C6" s="2" t="s">
        <v>3933</v>
      </c>
      <c r="D6" s="2" t="s">
        <v>3934</v>
      </c>
      <c r="E6" s="2">
        <v>30</v>
      </c>
      <c r="F6" s="2">
        <v>210</v>
      </c>
      <c r="G6" s="2" t="s">
        <v>3922</v>
      </c>
      <c r="H6" s="2" t="s">
        <v>3923</v>
      </c>
      <c r="I6" s="2" t="s">
        <v>3933</v>
      </c>
      <c r="J6" s="4">
        <v>42735</v>
      </c>
      <c r="K6" s="2" t="s">
        <v>442</v>
      </c>
      <c r="L6" s="2" t="s">
        <v>3924</v>
      </c>
    </row>
    <row r="7" spans="1:12" x14ac:dyDescent="0.15">
      <c r="A7" s="2" t="s">
        <v>3935</v>
      </c>
      <c r="B7" s="2" t="s">
        <v>3932</v>
      </c>
      <c r="C7" s="2" t="s">
        <v>3936</v>
      </c>
      <c r="D7" s="2" t="s">
        <v>3933</v>
      </c>
      <c r="E7" s="2" t="s">
        <v>3933</v>
      </c>
      <c r="F7" s="2">
        <v>200</v>
      </c>
      <c r="G7" s="2" t="s">
        <v>3937</v>
      </c>
      <c r="H7" s="2" t="s">
        <v>3938</v>
      </c>
      <c r="I7" s="2" t="s">
        <v>3939</v>
      </c>
      <c r="J7" s="4">
        <v>42758</v>
      </c>
      <c r="K7" s="2" t="s">
        <v>442</v>
      </c>
      <c r="L7" s="2" t="s">
        <v>3940</v>
      </c>
    </row>
    <row r="8" spans="1:12" x14ac:dyDescent="0.15">
      <c r="A8" s="2" t="s">
        <v>3941</v>
      </c>
      <c r="B8" s="2" t="s">
        <v>3932</v>
      </c>
      <c r="C8" s="2" t="s">
        <v>3942</v>
      </c>
      <c r="D8" s="2" t="s">
        <v>3943</v>
      </c>
      <c r="E8" s="2">
        <v>30</v>
      </c>
      <c r="F8" s="2">
        <v>210</v>
      </c>
      <c r="G8" s="2" t="s">
        <v>3922</v>
      </c>
      <c r="H8" s="2" t="s">
        <v>3923</v>
      </c>
      <c r="I8" s="2" t="s">
        <v>3936</v>
      </c>
      <c r="J8" s="4">
        <v>42794</v>
      </c>
      <c r="K8" s="2" t="s">
        <v>442</v>
      </c>
      <c r="L8" s="2" t="s">
        <v>3944</v>
      </c>
    </row>
    <row r="9" spans="1:12" x14ac:dyDescent="0.15">
      <c r="A9" s="2" t="s">
        <v>3945</v>
      </c>
      <c r="B9" s="2" t="s">
        <v>3932</v>
      </c>
      <c r="C9" s="2" t="s">
        <v>3946</v>
      </c>
      <c r="D9" s="2" t="s">
        <v>3947</v>
      </c>
      <c r="E9" s="2">
        <v>30</v>
      </c>
      <c r="F9" s="2">
        <v>210</v>
      </c>
      <c r="G9" s="2" t="s">
        <v>3922</v>
      </c>
      <c r="H9" s="2" t="s">
        <v>3923</v>
      </c>
      <c r="I9" s="2" t="s">
        <v>3942</v>
      </c>
      <c r="J9" s="4">
        <v>42825</v>
      </c>
      <c r="K9" s="2" t="s">
        <v>442</v>
      </c>
      <c r="L9" s="2" t="s">
        <v>3948</v>
      </c>
    </row>
    <row r="10" spans="1:12" x14ac:dyDescent="0.15">
      <c r="A10" s="2" t="s">
        <v>3949</v>
      </c>
      <c r="B10" s="2" t="s">
        <v>3932</v>
      </c>
      <c r="C10" s="2" t="s">
        <v>3950</v>
      </c>
      <c r="D10" s="2" t="s">
        <v>3951</v>
      </c>
      <c r="E10" s="2">
        <v>30</v>
      </c>
      <c r="F10" s="2">
        <v>210</v>
      </c>
      <c r="G10" s="2" t="s">
        <v>3922</v>
      </c>
      <c r="H10" s="2" t="s">
        <v>3923</v>
      </c>
      <c r="I10" s="2" t="s">
        <v>3946</v>
      </c>
      <c r="J10" s="4">
        <v>42855</v>
      </c>
      <c r="K10" s="2" t="s">
        <v>442</v>
      </c>
      <c r="L10" s="2" t="s">
        <v>3952</v>
      </c>
    </row>
    <row r="11" spans="1:12" x14ac:dyDescent="0.15">
      <c r="A11" s="2" t="s">
        <v>3953</v>
      </c>
      <c r="B11" s="2" t="s">
        <v>3932</v>
      </c>
      <c r="C11" s="2" t="s">
        <v>3954</v>
      </c>
      <c r="D11" s="2" t="s">
        <v>3936</v>
      </c>
      <c r="E11" s="2" t="s">
        <v>3936</v>
      </c>
      <c r="F11" s="2">
        <v>210</v>
      </c>
      <c r="G11" s="2" t="s">
        <v>3922</v>
      </c>
      <c r="H11" s="2" t="s">
        <v>3923</v>
      </c>
      <c r="I11" s="2" t="s">
        <v>3950</v>
      </c>
      <c r="J11" s="4">
        <v>43039</v>
      </c>
      <c r="K11" s="2" t="s">
        <v>442</v>
      </c>
      <c r="L11" s="2" t="s">
        <v>3955</v>
      </c>
    </row>
    <row r="12" spans="1:12" x14ac:dyDescent="0.15">
      <c r="A12" s="2" t="s">
        <v>3956</v>
      </c>
      <c r="B12" s="2" t="s">
        <v>3932</v>
      </c>
      <c r="C12" s="2" t="s">
        <v>3957</v>
      </c>
      <c r="D12" s="2" t="s">
        <v>3958</v>
      </c>
      <c r="E12" s="2">
        <v>30</v>
      </c>
      <c r="F12" s="2">
        <v>210</v>
      </c>
      <c r="G12" s="2" t="s">
        <v>1054</v>
      </c>
      <c r="H12" s="2" t="s">
        <v>1055</v>
      </c>
      <c r="I12" s="2" t="s">
        <v>3954</v>
      </c>
      <c r="J12" s="4">
        <v>42916</v>
      </c>
      <c r="K12" s="2" t="s">
        <v>43</v>
      </c>
      <c r="L12" s="2" t="s">
        <v>3959</v>
      </c>
    </row>
    <row r="13" spans="1:12" x14ac:dyDescent="0.15">
      <c r="A13" s="2" t="s">
        <v>3960</v>
      </c>
      <c r="B13" s="2" t="s">
        <v>3932</v>
      </c>
      <c r="C13" s="2" t="s">
        <v>3961</v>
      </c>
      <c r="D13" s="2" t="s">
        <v>3942</v>
      </c>
      <c r="E13" s="2" t="s">
        <v>3942</v>
      </c>
      <c r="F13" s="2">
        <v>210</v>
      </c>
      <c r="G13" s="2" t="s">
        <v>3922</v>
      </c>
      <c r="H13" s="2" t="s">
        <v>3923</v>
      </c>
      <c r="I13" s="2" t="s">
        <v>3957</v>
      </c>
      <c r="J13" s="4">
        <v>42944</v>
      </c>
      <c r="K13" s="2" t="s">
        <v>43</v>
      </c>
      <c r="L13" s="2" t="s">
        <v>3962</v>
      </c>
    </row>
    <row r="14" spans="1:12" x14ac:dyDescent="0.15">
      <c r="A14" s="2" t="s">
        <v>3963</v>
      </c>
      <c r="B14" s="2" t="s">
        <v>3932</v>
      </c>
      <c r="C14" s="2" t="s">
        <v>3964</v>
      </c>
      <c r="D14" s="2" t="s">
        <v>3946</v>
      </c>
      <c r="E14" s="2" t="s">
        <v>3946</v>
      </c>
      <c r="F14" s="2">
        <v>210</v>
      </c>
      <c r="G14" s="2" t="s">
        <v>3922</v>
      </c>
      <c r="H14" s="2" t="s">
        <v>3923</v>
      </c>
      <c r="I14" s="2" t="s">
        <v>3961</v>
      </c>
      <c r="J14" s="4">
        <v>42978</v>
      </c>
      <c r="K14" s="2" t="s">
        <v>43</v>
      </c>
      <c r="L14" s="2" t="s">
        <v>3965</v>
      </c>
    </row>
    <row r="15" spans="1:12" x14ac:dyDescent="0.15">
      <c r="A15" s="2" t="s">
        <v>3966</v>
      </c>
      <c r="B15" s="2" t="s">
        <v>3932</v>
      </c>
      <c r="C15" s="2" t="s">
        <v>3967</v>
      </c>
      <c r="D15" s="2" t="s">
        <v>3950</v>
      </c>
      <c r="E15" s="2" t="s">
        <v>3950</v>
      </c>
      <c r="F15" s="2">
        <v>210</v>
      </c>
      <c r="G15" s="2" t="s">
        <v>3922</v>
      </c>
      <c r="H15" s="2" t="s">
        <v>3923</v>
      </c>
      <c r="I15" s="2" t="s">
        <v>3964</v>
      </c>
      <c r="J15" s="4">
        <v>42978</v>
      </c>
      <c r="K15" s="2" t="s">
        <v>43</v>
      </c>
      <c r="L15" s="2" t="s">
        <v>3968</v>
      </c>
    </row>
    <row r="16" spans="1:12" x14ac:dyDescent="0.15">
      <c r="A16" s="2" t="s">
        <v>3969</v>
      </c>
      <c r="B16" s="2" t="s">
        <v>3932</v>
      </c>
      <c r="C16" s="2" t="s">
        <v>3970</v>
      </c>
      <c r="D16" s="2" t="s">
        <v>3954</v>
      </c>
      <c r="E16" s="2" t="s">
        <v>3954</v>
      </c>
      <c r="F16" s="2">
        <v>210</v>
      </c>
      <c r="G16" s="2" t="s">
        <v>3922</v>
      </c>
      <c r="H16" s="2" t="s">
        <v>3923</v>
      </c>
      <c r="I16" s="2" t="s">
        <v>3967</v>
      </c>
      <c r="J16" s="4">
        <v>43008</v>
      </c>
      <c r="K16" s="2" t="s">
        <v>43</v>
      </c>
      <c r="L16" s="2" t="s">
        <v>3971</v>
      </c>
    </row>
    <row r="17" spans="1:12" x14ac:dyDescent="0.15">
      <c r="A17" s="2" t="s">
        <v>3972</v>
      </c>
      <c r="B17" s="2" t="s">
        <v>3932</v>
      </c>
      <c r="C17" s="2" t="s">
        <v>3973</v>
      </c>
      <c r="D17" s="2" t="s">
        <v>3974</v>
      </c>
      <c r="E17" s="2">
        <v>30</v>
      </c>
      <c r="F17" s="2">
        <v>210</v>
      </c>
      <c r="G17" s="2" t="s">
        <v>3922</v>
      </c>
      <c r="H17" s="2" t="s">
        <v>3923</v>
      </c>
      <c r="I17" s="2" t="s">
        <v>3970</v>
      </c>
      <c r="J17" s="4">
        <v>42855</v>
      </c>
      <c r="K17" s="2" t="s">
        <v>86</v>
      </c>
      <c r="L17" s="2" t="s">
        <v>3975</v>
      </c>
    </row>
    <row r="18" spans="1:12" x14ac:dyDescent="0.15">
      <c r="A18" s="2" t="s">
        <v>3976</v>
      </c>
      <c r="B18" s="2" t="s">
        <v>3932</v>
      </c>
      <c r="C18" s="2" t="s">
        <v>3977</v>
      </c>
      <c r="D18" s="2" t="s">
        <v>3957</v>
      </c>
      <c r="E18" s="2" t="s">
        <v>3957</v>
      </c>
      <c r="F18" s="2">
        <v>210</v>
      </c>
      <c r="G18" s="2" t="s">
        <v>3922</v>
      </c>
      <c r="H18" s="2" t="s">
        <v>3923</v>
      </c>
      <c r="I18" s="2" t="s">
        <v>3973</v>
      </c>
      <c r="J18" s="4">
        <v>42916</v>
      </c>
      <c r="K18" s="2" t="s">
        <v>86</v>
      </c>
      <c r="L18" s="2" t="s">
        <v>3978</v>
      </c>
    </row>
    <row r="19" spans="1:12" x14ac:dyDescent="0.15">
      <c r="A19" s="2" t="s">
        <v>3979</v>
      </c>
      <c r="B19" s="2" t="s">
        <v>3932</v>
      </c>
      <c r="C19" s="2" t="s">
        <v>3980</v>
      </c>
      <c r="D19" s="2" t="s">
        <v>3961</v>
      </c>
      <c r="E19" s="2" t="s">
        <v>3961</v>
      </c>
      <c r="F19" s="2">
        <v>210</v>
      </c>
      <c r="G19" s="2" t="s">
        <v>3922</v>
      </c>
      <c r="H19" s="2" t="s">
        <v>3981</v>
      </c>
      <c r="I19" s="2" t="s">
        <v>3977</v>
      </c>
      <c r="J19" s="4">
        <v>43100</v>
      </c>
      <c r="K19" s="2" t="s">
        <v>1272</v>
      </c>
      <c r="L19" s="2" t="s">
        <v>3982</v>
      </c>
    </row>
    <row r="20" spans="1:12" x14ac:dyDescent="0.15">
      <c r="A20" s="2" t="s">
        <v>3983</v>
      </c>
      <c r="B20" s="2" t="s">
        <v>3932</v>
      </c>
      <c r="C20" s="2" t="s">
        <v>3984</v>
      </c>
      <c r="D20" s="2" t="s">
        <v>3964</v>
      </c>
      <c r="E20" s="2" t="s">
        <v>3964</v>
      </c>
      <c r="F20" s="2">
        <v>210</v>
      </c>
      <c r="G20" s="2" t="s">
        <v>3922</v>
      </c>
      <c r="H20" s="2" t="s">
        <v>3985</v>
      </c>
      <c r="I20" s="2" t="s">
        <v>3980</v>
      </c>
      <c r="J20" s="4">
        <v>43100</v>
      </c>
      <c r="K20" s="2" t="s">
        <v>1272</v>
      </c>
      <c r="L20" s="2" t="s">
        <v>3955</v>
      </c>
    </row>
    <row r="21" spans="1:12" x14ac:dyDescent="0.15">
      <c r="A21" s="2" t="s">
        <v>3986</v>
      </c>
      <c r="B21" s="2" t="s">
        <v>3932</v>
      </c>
      <c r="C21" s="2" t="s">
        <v>3987</v>
      </c>
      <c r="D21" s="2" t="s">
        <v>3967</v>
      </c>
      <c r="E21" s="2" t="s">
        <v>3967</v>
      </c>
      <c r="F21" s="2">
        <v>210</v>
      </c>
      <c r="G21" s="2" t="s">
        <v>3922</v>
      </c>
      <c r="H21" s="2" t="s">
        <v>3988</v>
      </c>
      <c r="I21" s="2" t="s">
        <v>3984</v>
      </c>
      <c r="J21" s="4">
        <v>43100</v>
      </c>
      <c r="K21" s="2" t="s">
        <v>1272</v>
      </c>
      <c r="L21" s="2" t="s">
        <v>3989</v>
      </c>
    </row>
    <row r="22" spans="1:12" x14ac:dyDescent="0.15">
      <c r="A22" s="2">
        <v>9003</v>
      </c>
      <c r="B22" s="2" t="s">
        <v>3990</v>
      </c>
      <c r="C22" s="2" t="s">
        <v>3991</v>
      </c>
      <c r="D22" s="2" t="s">
        <v>3991</v>
      </c>
      <c r="E22" s="2" t="s">
        <v>3992</v>
      </c>
      <c r="F22" s="2">
        <v>180</v>
      </c>
      <c r="G22" s="2" t="s">
        <v>3937</v>
      </c>
      <c r="H22" s="2" t="s">
        <v>3938</v>
      </c>
      <c r="I22" s="2" t="s">
        <v>3939</v>
      </c>
      <c r="J22" s="4">
        <v>42758</v>
      </c>
      <c r="K22" s="2" t="s">
        <v>442</v>
      </c>
      <c r="L22" s="2" t="s">
        <v>3993</v>
      </c>
    </row>
    <row r="23" spans="1:12" x14ac:dyDescent="0.15">
      <c r="A23" s="2" t="s">
        <v>3994</v>
      </c>
      <c r="B23" s="2" t="s">
        <v>3990</v>
      </c>
      <c r="C23" s="2" t="s">
        <v>3992</v>
      </c>
      <c r="D23" s="2" t="s">
        <v>3992</v>
      </c>
      <c r="E23" s="2" t="s">
        <v>3995</v>
      </c>
      <c r="F23" s="2">
        <v>200</v>
      </c>
      <c r="G23" s="2" t="s">
        <v>3922</v>
      </c>
      <c r="H23" s="2" t="s">
        <v>3923</v>
      </c>
      <c r="I23" s="2" t="s">
        <v>3991</v>
      </c>
      <c r="J23" s="4">
        <v>42794</v>
      </c>
      <c r="K23" s="2" t="s">
        <v>442</v>
      </c>
      <c r="L23" s="2" t="s">
        <v>3996</v>
      </c>
    </row>
    <row r="24" spans="1:12" x14ac:dyDescent="0.15">
      <c r="A24" s="2" t="s">
        <v>3997</v>
      </c>
      <c r="B24" s="2" t="s">
        <v>3990</v>
      </c>
      <c r="C24" s="2" t="s">
        <v>3995</v>
      </c>
      <c r="D24" s="2" t="s">
        <v>3995</v>
      </c>
      <c r="E24" s="2" t="s">
        <v>3998</v>
      </c>
      <c r="F24" s="2">
        <v>200</v>
      </c>
      <c r="G24" s="2" t="s">
        <v>3922</v>
      </c>
      <c r="H24" s="2" t="s">
        <v>3923</v>
      </c>
      <c r="I24" s="2" t="s">
        <v>3992</v>
      </c>
      <c r="J24" s="4">
        <v>42825</v>
      </c>
      <c r="K24" s="2" t="s">
        <v>442</v>
      </c>
      <c r="L24" s="2" t="s">
        <v>3999</v>
      </c>
    </row>
    <row r="25" spans="1:12" x14ac:dyDescent="0.15">
      <c r="A25" s="2" t="s">
        <v>4000</v>
      </c>
      <c r="B25" s="2" t="s">
        <v>3990</v>
      </c>
      <c r="C25" s="2" t="s">
        <v>3998</v>
      </c>
      <c r="D25" s="2" t="s">
        <v>4001</v>
      </c>
      <c r="E25" s="2">
        <v>30</v>
      </c>
      <c r="F25" s="2">
        <v>200</v>
      </c>
      <c r="G25" s="2" t="s">
        <v>3922</v>
      </c>
      <c r="H25" s="2" t="s">
        <v>3923</v>
      </c>
      <c r="I25" s="2" t="s">
        <v>3995</v>
      </c>
      <c r="J25" s="4">
        <v>43039</v>
      </c>
      <c r="K25" s="2" t="s">
        <v>442</v>
      </c>
      <c r="L25" s="2" t="s">
        <v>4002</v>
      </c>
    </row>
    <row r="26" spans="1:12" x14ac:dyDescent="0.15">
      <c r="A26" s="2" t="s">
        <v>4003</v>
      </c>
      <c r="B26" s="2" t="s">
        <v>3990</v>
      </c>
      <c r="C26" s="2" t="s">
        <v>4004</v>
      </c>
      <c r="D26" s="2" t="s">
        <v>3998</v>
      </c>
      <c r="E26" s="2" t="s">
        <v>4004</v>
      </c>
      <c r="F26" s="2">
        <v>200</v>
      </c>
      <c r="G26" s="2" t="s">
        <v>1054</v>
      </c>
      <c r="H26" s="2" t="s">
        <v>1055</v>
      </c>
      <c r="I26" s="2" t="s">
        <v>3998</v>
      </c>
      <c r="J26" s="4">
        <v>42916</v>
      </c>
      <c r="K26" s="2" t="s">
        <v>43</v>
      </c>
      <c r="L26" s="2" t="s">
        <v>4005</v>
      </c>
    </row>
    <row r="27" spans="1:12" x14ac:dyDescent="0.15">
      <c r="A27" s="2" t="s">
        <v>4006</v>
      </c>
      <c r="B27" s="2" t="s">
        <v>3990</v>
      </c>
      <c r="C27" s="2" t="s">
        <v>4007</v>
      </c>
      <c r="D27" s="2" t="s">
        <v>4008</v>
      </c>
      <c r="E27" s="2">
        <v>30</v>
      </c>
      <c r="F27" s="2">
        <v>200</v>
      </c>
      <c r="G27" s="2" t="s">
        <v>3922</v>
      </c>
      <c r="H27" s="2" t="s">
        <v>3923</v>
      </c>
      <c r="I27" s="2" t="s">
        <v>4004</v>
      </c>
      <c r="J27" s="4">
        <v>42944</v>
      </c>
      <c r="K27" s="2" t="s">
        <v>43</v>
      </c>
      <c r="L27" s="2" t="s">
        <v>4009</v>
      </c>
    </row>
    <row r="28" spans="1:12" x14ac:dyDescent="0.15">
      <c r="A28" s="2" t="s">
        <v>4010</v>
      </c>
      <c r="B28" s="2" t="s">
        <v>3990</v>
      </c>
      <c r="C28" s="2" t="s">
        <v>4011</v>
      </c>
      <c r="D28" s="2" t="s">
        <v>4012</v>
      </c>
      <c r="E28" s="2">
        <v>30</v>
      </c>
      <c r="F28" s="2">
        <v>200</v>
      </c>
      <c r="G28" s="2" t="s">
        <v>3922</v>
      </c>
      <c r="H28" s="2" t="s">
        <v>3923</v>
      </c>
      <c r="I28" s="2" t="s">
        <v>4007</v>
      </c>
      <c r="J28" s="4">
        <v>42947</v>
      </c>
      <c r="K28" s="2" t="s">
        <v>43</v>
      </c>
      <c r="L28" s="2" t="s">
        <v>4013</v>
      </c>
    </row>
    <row r="29" spans="1:12" x14ac:dyDescent="0.15">
      <c r="A29" s="2" t="s">
        <v>4014</v>
      </c>
      <c r="B29" s="2" t="s">
        <v>3990</v>
      </c>
      <c r="C29" s="2" t="s">
        <v>4015</v>
      </c>
      <c r="D29" s="2" t="s">
        <v>4016</v>
      </c>
      <c r="E29" s="2">
        <v>30</v>
      </c>
      <c r="F29" s="2">
        <v>200</v>
      </c>
      <c r="G29" s="2" t="s">
        <v>3922</v>
      </c>
      <c r="H29" s="2" t="s">
        <v>3923</v>
      </c>
      <c r="I29" s="2" t="s">
        <v>4011</v>
      </c>
      <c r="J29" s="4">
        <v>42978</v>
      </c>
      <c r="K29" s="2" t="s">
        <v>43</v>
      </c>
      <c r="L29" s="2" t="s">
        <v>4017</v>
      </c>
    </row>
    <row r="30" spans="1:12" x14ac:dyDescent="0.15">
      <c r="A30" s="2" t="s">
        <v>4018</v>
      </c>
      <c r="B30" s="2" t="s">
        <v>3990</v>
      </c>
      <c r="C30" s="2" t="s">
        <v>4019</v>
      </c>
      <c r="D30" s="2" t="s">
        <v>4004</v>
      </c>
      <c r="E30" s="2" t="s">
        <v>4007</v>
      </c>
      <c r="F30" s="2">
        <v>200</v>
      </c>
      <c r="G30" s="2" t="s">
        <v>3922</v>
      </c>
      <c r="H30" s="2" t="s">
        <v>3923</v>
      </c>
      <c r="I30" s="2" t="s">
        <v>4015</v>
      </c>
      <c r="J30" s="4">
        <v>43008</v>
      </c>
      <c r="K30" s="2" t="s">
        <v>43</v>
      </c>
      <c r="L30" s="2" t="s">
        <v>4020</v>
      </c>
    </row>
    <row r="31" spans="1:12" x14ac:dyDescent="0.15">
      <c r="A31" s="2" t="s">
        <v>4021</v>
      </c>
      <c r="B31" s="2" t="s">
        <v>3990</v>
      </c>
      <c r="C31" s="2" t="s">
        <v>4022</v>
      </c>
      <c r="D31" s="2" t="s">
        <v>4007</v>
      </c>
      <c r="E31" s="2" t="s">
        <v>4011</v>
      </c>
      <c r="F31" s="2">
        <v>200</v>
      </c>
      <c r="G31" s="2" t="s">
        <v>3922</v>
      </c>
      <c r="H31" s="2" t="s">
        <v>3923</v>
      </c>
      <c r="I31" s="2" t="s">
        <v>4019</v>
      </c>
      <c r="J31" s="4">
        <v>42855</v>
      </c>
      <c r="K31" s="2" t="s">
        <v>86</v>
      </c>
      <c r="L31" s="2" t="s">
        <v>4023</v>
      </c>
    </row>
    <row r="32" spans="1:12" x14ac:dyDescent="0.15">
      <c r="A32" s="2" t="s">
        <v>4024</v>
      </c>
      <c r="B32" s="2" t="s">
        <v>3990</v>
      </c>
      <c r="C32" s="2" t="s">
        <v>4025</v>
      </c>
      <c r="D32" s="2" t="s">
        <v>4026</v>
      </c>
      <c r="E32" s="2">
        <v>30</v>
      </c>
      <c r="F32" s="2">
        <v>200</v>
      </c>
      <c r="G32" s="2" t="s">
        <v>3922</v>
      </c>
      <c r="H32" s="2" t="s">
        <v>3923</v>
      </c>
      <c r="I32" s="2" t="s">
        <v>4022</v>
      </c>
      <c r="J32" s="4">
        <v>42916</v>
      </c>
      <c r="K32" s="2" t="s">
        <v>86</v>
      </c>
      <c r="L32" s="2">
        <v>71.75</v>
      </c>
    </row>
    <row r="33" spans="1:12" x14ac:dyDescent="0.15">
      <c r="A33" s="2" t="s">
        <v>4027</v>
      </c>
      <c r="B33" s="2" t="s">
        <v>3990</v>
      </c>
      <c r="C33" s="2" t="s">
        <v>4028</v>
      </c>
      <c r="D33" s="2" t="s">
        <v>4029</v>
      </c>
      <c r="E33" s="2">
        <v>30</v>
      </c>
      <c r="F33" s="2">
        <v>200</v>
      </c>
      <c r="G33" s="2" t="s">
        <v>3922</v>
      </c>
      <c r="H33" s="2" t="s">
        <v>3923</v>
      </c>
      <c r="I33" s="2" t="s">
        <v>4025</v>
      </c>
      <c r="J33" s="4">
        <v>43100</v>
      </c>
      <c r="K33" s="2" t="s">
        <v>1272</v>
      </c>
      <c r="L33" s="2" t="s">
        <v>4030</v>
      </c>
    </row>
    <row r="34" spans="1:12" x14ac:dyDescent="0.15">
      <c r="A34" s="2" t="s">
        <v>4031</v>
      </c>
      <c r="B34" s="2" t="s">
        <v>3990</v>
      </c>
      <c r="C34" s="2" t="s">
        <v>4032</v>
      </c>
      <c r="D34" s="2" t="s">
        <v>4033</v>
      </c>
      <c r="E34" s="2">
        <v>30</v>
      </c>
      <c r="F34" s="2">
        <v>200</v>
      </c>
      <c r="G34" s="2" t="s">
        <v>3922</v>
      </c>
      <c r="H34" s="2" t="s">
        <v>3923</v>
      </c>
      <c r="I34" s="2" t="s">
        <v>4028</v>
      </c>
      <c r="J34" s="4">
        <v>43100</v>
      </c>
      <c r="K34" s="2" t="s">
        <v>1272</v>
      </c>
      <c r="L34" s="2" t="s">
        <v>4034</v>
      </c>
    </row>
    <row r="35" spans="1:12" x14ac:dyDescent="0.15">
      <c r="A35" s="2" t="s">
        <v>4035</v>
      </c>
      <c r="B35" s="2" t="s">
        <v>3990</v>
      </c>
      <c r="C35" s="2" t="s">
        <v>4036</v>
      </c>
      <c r="D35" s="2" t="s">
        <v>4037</v>
      </c>
      <c r="E35" s="2">
        <v>30</v>
      </c>
      <c r="F35" s="2">
        <v>200</v>
      </c>
      <c r="G35" s="2" t="s">
        <v>3922</v>
      </c>
      <c r="H35" s="2" t="s">
        <v>3923</v>
      </c>
      <c r="I35" s="2" t="s">
        <v>4032</v>
      </c>
      <c r="J35" s="4">
        <v>43100</v>
      </c>
      <c r="K35" s="2" t="s">
        <v>1272</v>
      </c>
      <c r="L35" s="2" t="s">
        <v>4038</v>
      </c>
    </row>
    <row r="36" spans="1:12" x14ac:dyDescent="0.15">
      <c r="A36" s="2">
        <v>9004</v>
      </c>
      <c r="B36" s="2" t="s">
        <v>4039</v>
      </c>
      <c r="C36" s="2" t="s">
        <v>4040</v>
      </c>
      <c r="D36" s="2" t="s">
        <v>4040</v>
      </c>
      <c r="E36" s="2" t="s">
        <v>4040</v>
      </c>
      <c r="F36" s="2">
        <v>190</v>
      </c>
      <c r="G36" s="2" t="s">
        <v>1054</v>
      </c>
      <c r="H36" s="2" t="s">
        <v>1055</v>
      </c>
      <c r="I36" s="2" t="s">
        <v>4040</v>
      </c>
      <c r="J36" s="4">
        <v>42735</v>
      </c>
      <c r="K36" s="2" t="s">
        <v>442</v>
      </c>
      <c r="L36" s="2" t="s">
        <v>4041</v>
      </c>
    </row>
    <row r="37" spans="1:12" x14ac:dyDescent="0.15">
      <c r="A37" s="2" t="s">
        <v>4042</v>
      </c>
      <c r="B37" s="2" t="s">
        <v>4039</v>
      </c>
      <c r="C37" s="2" t="s">
        <v>4043</v>
      </c>
      <c r="D37" s="2" t="s">
        <v>4044</v>
      </c>
      <c r="E37" s="2">
        <v>22.5</v>
      </c>
      <c r="F37" s="2">
        <v>190</v>
      </c>
      <c r="G37" s="2" t="s">
        <v>1054</v>
      </c>
      <c r="H37" s="2" t="s">
        <v>1055</v>
      </c>
      <c r="I37" s="2" t="s">
        <v>4043</v>
      </c>
      <c r="J37" s="4">
        <v>42916</v>
      </c>
      <c r="K37" s="2" t="s">
        <v>442</v>
      </c>
      <c r="L37" s="2" t="s">
        <v>4045</v>
      </c>
    </row>
    <row r="38" spans="1:12" x14ac:dyDescent="0.15">
      <c r="A38" s="2" t="s">
        <v>4046</v>
      </c>
      <c r="B38" s="2" t="s">
        <v>4039</v>
      </c>
      <c r="C38" s="2" t="s">
        <v>4047</v>
      </c>
      <c r="D38" s="2" t="s">
        <v>4048</v>
      </c>
      <c r="E38" s="2" t="s">
        <v>4048</v>
      </c>
      <c r="F38" s="2">
        <v>250</v>
      </c>
      <c r="G38" s="2" t="s">
        <v>4049</v>
      </c>
      <c r="H38" s="2" t="s">
        <v>4050</v>
      </c>
      <c r="I38" s="2" t="s">
        <v>1262</v>
      </c>
      <c r="J38" s="4">
        <v>42916</v>
      </c>
      <c r="K38" s="2" t="s">
        <v>442</v>
      </c>
      <c r="L38" s="2" t="s">
        <v>4051</v>
      </c>
    </row>
    <row r="39" spans="1:12" x14ac:dyDescent="0.15">
      <c r="A39" s="2" t="s">
        <v>4052</v>
      </c>
      <c r="B39" s="2" t="s">
        <v>4039</v>
      </c>
      <c r="C39" s="2" t="s">
        <v>4053</v>
      </c>
      <c r="D39" s="2" t="s">
        <v>4054</v>
      </c>
      <c r="E39" s="2" t="s">
        <v>4054</v>
      </c>
      <c r="F39" s="2">
        <v>190</v>
      </c>
      <c r="G39" s="2" t="s">
        <v>1054</v>
      </c>
      <c r="H39" s="2" t="s">
        <v>1055</v>
      </c>
      <c r="I39" s="2" t="s">
        <v>4047</v>
      </c>
      <c r="J39" s="4">
        <v>42947</v>
      </c>
      <c r="K39" s="2" t="s">
        <v>442</v>
      </c>
      <c r="L39" s="2" t="s">
        <v>3931</v>
      </c>
    </row>
    <row r="40" spans="1:12" x14ac:dyDescent="0.15">
      <c r="A40" s="2" t="s">
        <v>4055</v>
      </c>
      <c r="B40" s="2" t="s">
        <v>4039</v>
      </c>
      <c r="C40" s="2" t="s">
        <v>4056</v>
      </c>
      <c r="D40" s="2" t="s">
        <v>4057</v>
      </c>
      <c r="E40" s="2">
        <v>23.75</v>
      </c>
      <c r="F40" s="2">
        <v>190</v>
      </c>
      <c r="G40" s="2" t="s">
        <v>1054</v>
      </c>
      <c r="H40" s="2" t="s">
        <v>1055</v>
      </c>
      <c r="I40" s="2" t="s">
        <v>4053</v>
      </c>
      <c r="J40" s="4">
        <v>42947</v>
      </c>
      <c r="K40" s="2" t="s">
        <v>442</v>
      </c>
      <c r="L40" s="2" t="s">
        <v>4058</v>
      </c>
    </row>
    <row r="41" spans="1:12" x14ac:dyDescent="0.15">
      <c r="A41" s="2" t="s">
        <v>4059</v>
      </c>
      <c r="B41" s="2" t="s">
        <v>4039</v>
      </c>
      <c r="C41" s="2" t="s">
        <v>4060</v>
      </c>
      <c r="D41" s="2" t="s">
        <v>4061</v>
      </c>
      <c r="E41" s="2" t="s">
        <v>4061</v>
      </c>
      <c r="F41" s="2">
        <v>250</v>
      </c>
      <c r="G41" s="2" t="s">
        <v>1054</v>
      </c>
      <c r="H41" s="2" t="s">
        <v>1055</v>
      </c>
      <c r="I41" s="2" t="s">
        <v>4056</v>
      </c>
      <c r="J41" s="4">
        <v>43039</v>
      </c>
      <c r="K41" s="2" t="s">
        <v>442</v>
      </c>
      <c r="L41" s="2" t="s">
        <v>4002</v>
      </c>
    </row>
    <row r="42" spans="1:12" x14ac:dyDescent="0.15">
      <c r="A42" s="2" t="s">
        <v>4062</v>
      </c>
      <c r="B42" s="2" t="s">
        <v>4039</v>
      </c>
      <c r="C42" s="2" t="s">
        <v>4063</v>
      </c>
      <c r="D42" s="2" t="s">
        <v>4064</v>
      </c>
      <c r="E42" s="2">
        <v>30</v>
      </c>
      <c r="F42" s="2">
        <v>170</v>
      </c>
      <c r="G42" s="2" t="s">
        <v>4065</v>
      </c>
      <c r="H42" s="2" t="s">
        <v>4066</v>
      </c>
      <c r="I42" s="2" t="s">
        <v>4067</v>
      </c>
      <c r="J42" s="4">
        <v>42916</v>
      </c>
      <c r="K42" s="2" t="s">
        <v>43</v>
      </c>
      <c r="L42" s="2" t="s">
        <v>4068</v>
      </c>
    </row>
    <row r="43" spans="1:12" x14ac:dyDescent="0.15">
      <c r="A43" s="2" t="s">
        <v>4069</v>
      </c>
      <c r="B43" s="2" t="s">
        <v>4039</v>
      </c>
      <c r="C43" s="2" t="s">
        <v>4070</v>
      </c>
      <c r="D43" s="2" t="s">
        <v>4071</v>
      </c>
      <c r="E43" s="2">
        <v>23.75</v>
      </c>
      <c r="F43" s="2">
        <v>190</v>
      </c>
      <c r="G43" s="2" t="s">
        <v>1054</v>
      </c>
      <c r="H43" s="2" t="s">
        <v>1055</v>
      </c>
      <c r="I43" s="2" t="s">
        <v>4060</v>
      </c>
      <c r="J43" s="4">
        <v>42916</v>
      </c>
      <c r="K43" s="2" t="s">
        <v>43</v>
      </c>
      <c r="L43" s="2" t="s">
        <v>4072</v>
      </c>
    </row>
    <row r="44" spans="1:12" x14ac:dyDescent="0.15">
      <c r="A44" s="2" t="s">
        <v>4073</v>
      </c>
      <c r="B44" s="2" t="s">
        <v>4039</v>
      </c>
      <c r="C44" s="2" t="s">
        <v>4074</v>
      </c>
      <c r="D44" s="2" t="s">
        <v>4075</v>
      </c>
      <c r="E44" s="2">
        <v>30</v>
      </c>
      <c r="F44" s="2">
        <v>170</v>
      </c>
      <c r="G44" s="2" t="s">
        <v>4065</v>
      </c>
      <c r="H44" s="2" t="s">
        <v>4066</v>
      </c>
      <c r="I44" s="2" t="s">
        <v>4067</v>
      </c>
      <c r="J44" s="4">
        <v>42944</v>
      </c>
      <c r="K44" s="2" t="s">
        <v>43</v>
      </c>
      <c r="L44" s="2" t="s">
        <v>4076</v>
      </c>
    </row>
    <row r="45" spans="1:12" x14ac:dyDescent="0.15">
      <c r="A45" s="2" t="s">
        <v>4077</v>
      </c>
      <c r="B45" s="2" t="s">
        <v>4039</v>
      </c>
      <c r="C45" s="2" t="s">
        <v>4078</v>
      </c>
      <c r="D45" s="2" t="s">
        <v>4079</v>
      </c>
      <c r="E45" s="2">
        <v>23.75</v>
      </c>
      <c r="F45" s="2">
        <v>180</v>
      </c>
      <c r="G45" s="2" t="s">
        <v>1054</v>
      </c>
      <c r="H45" s="2" t="s">
        <v>1055</v>
      </c>
      <c r="I45" s="2" t="s">
        <v>4063</v>
      </c>
      <c r="J45" s="4">
        <v>42947</v>
      </c>
      <c r="K45" s="2" t="s">
        <v>43</v>
      </c>
      <c r="L45" s="2" t="s">
        <v>4080</v>
      </c>
    </row>
    <row r="46" spans="1:12" x14ac:dyDescent="0.15">
      <c r="A46" s="2" t="s">
        <v>4081</v>
      </c>
      <c r="B46" s="2" t="s">
        <v>4039</v>
      </c>
      <c r="C46" s="2" t="s">
        <v>4082</v>
      </c>
      <c r="D46" s="2" t="s">
        <v>4083</v>
      </c>
      <c r="E46" s="2" t="s">
        <v>4083</v>
      </c>
      <c r="F46" s="2">
        <v>190</v>
      </c>
      <c r="G46" s="2" t="s">
        <v>1054</v>
      </c>
      <c r="H46" s="2" t="s">
        <v>1055</v>
      </c>
      <c r="I46" s="2" t="s">
        <v>4070</v>
      </c>
      <c r="J46" s="4">
        <v>42978</v>
      </c>
      <c r="K46" s="2" t="s">
        <v>43</v>
      </c>
      <c r="L46" s="2" t="s">
        <v>4084</v>
      </c>
    </row>
    <row r="47" spans="1:12" x14ac:dyDescent="0.15">
      <c r="A47" s="2" t="s">
        <v>4085</v>
      </c>
      <c r="B47" s="2" t="s">
        <v>4039</v>
      </c>
      <c r="C47" s="2" t="s">
        <v>4086</v>
      </c>
      <c r="D47" s="2" t="s">
        <v>4087</v>
      </c>
      <c r="E47" s="2" t="s">
        <v>4087</v>
      </c>
      <c r="F47" s="2">
        <v>170</v>
      </c>
      <c r="G47" s="2" t="s">
        <v>4065</v>
      </c>
      <c r="H47" s="2" t="s">
        <v>4066</v>
      </c>
      <c r="I47" s="2" t="s">
        <v>4067</v>
      </c>
      <c r="J47" s="4">
        <v>42978</v>
      </c>
      <c r="K47" s="2" t="s">
        <v>43</v>
      </c>
      <c r="L47" s="2" t="s">
        <v>4088</v>
      </c>
    </row>
    <row r="48" spans="1:12" x14ac:dyDescent="0.15">
      <c r="A48" s="2" t="s">
        <v>4089</v>
      </c>
      <c r="B48" s="2" t="s">
        <v>4039</v>
      </c>
      <c r="C48" s="2" t="s">
        <v>4090</v>
      </c>
      <c r="D48" s="2" t="s">
        <v>4091</v>
      </c>
      <c r="E48" s="2">
        <v>30</v>
      </c>
      <c r="F48" s="2">
        <v>170</v>
      </c>
      <c r="G48" s="2" t="s">
        <v>4065</v>
      </c>
      <c r="H48" s="2" t="s">
        <v>4066</v>
      </c>
      <c r="I48" s="2" t="s">
        <v>4067</v>
      </c>
      <c r="J48" s="4">
        <v>42855</v>
      </c>
      <c r="K48" s="2" t="s">
        <v>86</v>
      </c>
      <c r="L48" s="2" t="s">
        <v>4092</v>
      </c>
    </row>
    <row r="49" spans="1:12" x14ac:dyDescent="0.15">
      <c r="A49" s="2" t="s">
        <v>4093</v>
      </c>
      <c r="B49" s="2" t="s">
        <v>4039</v>
      </c>
      <c r="C49" s="2" t="s">
        <v>4094</v>
      </c>
      <c r="D49" s="2" t="s">
        <v>4095</v>
      </c>
      <c r="E49" s="2" t="s">
        <v>4095</v>
      </c>
      <c r="F49" s="2">
        <v>280</v>
      </c>
      <c r="G49" s="2" t="s">
        <v>4096</v>
      </c>
      <c r="H49" s="2" t="s">
        <v>3920</v>
      </c>
      <c r="I49" s="2" t="s">
        <v>4074</v>
      </c>
      <c r="J49" s="4">
        <v>42879</v>
      </c>
      <c r="K49" s="2" t="s">
        <v>86</v>
      </c>
      <c r="L49" s="2" t="s">
        <v>4097</v>
      </c>
    </row>
    <row r="50" spans="1:12" x14ac:dyDescent="0.15">
      <c r="A50" s="2" t="s">
        <v>4098</v>
      </c>
      <c r="B50" s="2" t="s">
        <v>4039</v>
      </c>
      <c r="C50" s="2" t="s">
        <v>4099</v>
      </c>
      <c r="D50" s="2" t="s">
        <v>4100</v>
      </c>
      <c r="E50" s="2">
        <v>30</v>
      </c>
      <c r="F50" s="2">
        <v>170</v>
      </c>
      <c r="G50" s="2" t="s">
        <v>4065</v>
      </c>
      <c r="H50" s="2" t="s">
        <v>4066</v>
      </c>
      <c r="I50" s="2" t="s">
        <v>4067</v>
      </c>
      <c r="J50" s="4">
        <v>42916</v>
      </c>
      <c r="K50" s="2" t="s">
        <v>86</v>
      </c>
      <c r="L50" s="2" t="s">
        <v>4101</v>
      </c>
    </row>
    <row r="51" spans="1:12" x14ac:dyDescent="0.15">
      <c r="A51" s="2" t="s">
        <v>4102</v>
      </c>
      <c r="B51" s="2" t="s">
        <v>4039</v>
      </c>
      <c r="C51" s="2" t="s">
        <v>4103</v>
      </c>
      <c r="D51" s="2" t="s">
        <v>4104</v>
      </c>
      <c r="E51" s="2">
        <v>23.75</v>
      </c>
      <c r="F51" s="2">
        <v>190</v>
      </c>
      <c r="G51" s="2" t="s">
        <v>3922</v>
      </c>
      <c r="H51" s="2" t="s">
        <v>3923</v>
      </c>
      <c r="I51" s="2" t="s">
        <v>4078</v>
      </c>
      <c r="J51" s="4">
        <v>42916</v>
      </c>
      <c r="K51" s="2" t="s">
        <v>86</v>
      </c>
      <c r="L51" s="2" t="s">
        <v>4105</v>
      </c>
    </row>
    <row r="52" spans="1:12" x14ac:dyDescent="0.15">
      <c r="A52" s="2" t="s">
        <v>4106</v>
      </c>
      <c r="B52" s="2" t="s">
        <v>4039</v>
      </c>
      <c r="C52" s="2" t="s">
        <v>4107</v>
      </c>
      <c r="D52" s="2" t="s">
        <v>4108</v>
      </c>
      <c r="E52" s="2">
        <v>23.75</v>
      </c>
      <c r="F52" s="2">
        <v>190</v>
      </c>
      <c r="G52" s="2" t="s">
        <v>3922</v>
      </c>
      <c r="H52" s="2" t="s">
        <v>3923</v>
      </c>
      <c r="I52" s="2" t="s">
        <v>4082</v>
      </c>
      <c r="J52" s="4">
        <v>42916</v>
      </c>
      <c r="K52" s="2" t="s">
        <v>86</v>
      </c>
      <c r="L52" s="2" t="s">
        <v>4109</v>
      </c>
    </row>
    <row r="53" spans="1:12" x14ac:dyDescent="0.15">
      <c r="A53" s="2" t="s">
        <v>4110</v>
      </c>
      <c r="B53" s="2" t="s">
        <v>4039</v>
      </c>
      <c r="C53" s="2" t="s">
        <v>4111</v>
      </c>
      <c r="D53" s="2" t="s">
        <v>4112</v>
      </c>
      <c r="E53" s="2" t="s">
        <v>4112</v>
      </c>
      <c r="F53" s="2">
        <v>190</v>
      </c>
      <c r="G53" s="2" t="s">
        <v>1054</v>
      </c>
      <c r="H53" s="2" t="s">
        <v>1055</v>
      </c>
      <c r="I53" s="2" t="s">
        <v>4086</v>
      </c>
      <c r="J53" s="4">
        <v>42978</v>
      </c>
      <c r="K53" s="2" t="s">
        <v>86</v>
      </c>
      <c r="L53" s="2" t="s">
        <v>4113</v>
      </c>
    </row>
    <row r="54" spans="1:12" x14ac:dyDescent="0.15">
      <c r="A54" s="2" t="s">
        <v>4114</v>
      </c>
      <c r="B54" s="2" t="s">
        <v>4039</v>
      </c>
      <c r="C54" s="2" t="s">
        <v>4115</v>
      </c>
      <c r="D54" s="2" t="s">
        <v>4116</v>
      </c>
      <c r="E54" s="2" t="s">
        <v>4116</v>
      </c>
      <c r="F54" s="2">
        <v>190</v>
      </c>
      <c r="G54" s="2" t="s">
        <v>1054</v>
      </c>
      <c r="H54" s="2" t="s">
        <v>1055</v>
      </c>
      <c r="I54" s="2" t="s">
        <v>4090</v>
      </c>
      <c r="J54" s="4">
        <v>42978</v>
      </c>
      <c r="K54" s="2" t="s">
        <v>86</v>
      </c>
      <c r="L54" s="2" t="s">
        <v>4117</v>
      </c>
    </row>
    <row r="55" spans="1:12" x14ac:dyDescent="0.15">
      <c r="A55" s="2" t="s">
        <v>4118</v>
      </c>
      <c r="B55" s="2" t="s">
        <v>4039</v>
      </c>
      <c r="C55" s="2" t="s">
        <v>4119</v>
      </c>
      <c r="F55" s="2">
        <v>200</v>
      </c>
      <c r="G55" s="2" t="s">
        <v>4120</v>
      </c>
      <c r="J55" s="4">
        <v>43095</v>
      </c>
      <c r="K55" s="2" t="s">
        <v>1272</v>
      </c>
      <c r="L55" s="2" t="s">
        <v>4121</v>
      </c>
    </row>
    <row r="56" spans="1:12" x14ac:dyDescent="0.15">
      <c r="A56" s="2" t="s">
        <v>4122</v>
      </c>
      <c r="B56" s="2" t="s">
        <v>4039</v>
      </c>
      <c r="C56" s="2" t="s">
        <v>4123</v>
      </c>
      <c r="D56" s="2" t="s">
        <v>3921</v>
      </c>
      <c r="E56" s="2">
        <v>30</v>
      </c>
      <c r="F56" s="2">
        <v>200</v>
      </c>
      <c r="G56" s="2" t="s">
        <v>4124</v>
      </c>
      <c r="J56" s="4">
        <v>43100</v>
      </c>
      <c r="K56" s="2" t="s">
        <v>1272</v>
      </c>
      <c r="L56" s="2" t="s">
        <v>4125</v>
      </c>
    </row>
    <row r="57" spans="1:12" x14ac:dyDescent="0.15">
      <c r="A57" s="2">
        <v>9005</v>
      </c>
      <c r="B57" s="2" t="s">
        <v>3918</v>
      </c>
      <c r="C57" s="2" t="s">
        <v>4048</v>
      </c>
      <c r="D57" s="2" t="s">
        <v>4126</v>
      </c>
      <c r="E57" s="2" t="s">
        <v>4126</v>
      </c>
      <c r="F57" s="2">
        <v>200</v>
      </c>
      <c r="G57" s="2" t="s">
        <v>3937</v>
      </c>
      <c r="H57" s="2" t="s">
        <v>3938</v>
      </c>
      <c r="I57" s="2" t="s">
        <v>3939</v>
      </c>
      <c r="J57" s="4">
        <v>42758</v>
      </c>
      <c r="K57" s="2" t="s">
        <v>442</v>
      </c>
      <c r="L57" s="2" t="s">
        <v>3924</v>
      </c>
    </row>
    <row r="58" spans="1:12" x14ac:dyDescent="0.15">
      <c r="A58" s="2" t="s">
        <v>4127</v>
      </c>
      <c r="B58" s="2" t="s">
        <v>3918</v>
      </c>
      <c r="C58" s="2" t="s">
        <v>4054</v>
      </c>
      <c r="D58" s="2" t="s">
        <v>4128</v>
      </c>
      <c r="E58" s="2" t="s">
        <v>4128</v>
      </c>
      <c r="F58" s="2">
        <v>200</v>
      </c>
      <c r="G58" s="2" t="s">
        <v>3937</v>
      </c>
      <c r="H58" s="2" t="s">
        <v>3938</v>
      </c>
      <c r="I58" s="2" t="s">
        <v>3939</v>
      </c>
      <c r="J58" s="4">
        <v>42855</v>
      </c>
      <c r="K58" s="2" t="s">
        <v>442</v>
      </c>
      <c r="L58" s="2" t="s">
        <v>4129</v>
      </c>
    </row>
    <row r="59" spans="1:12" x14ac:dyDescent="0.15">
      <c r="A59" s="2" t="s">
        <v>4130</v>
      </c>
      <c r="B59" s="2" t="s">
        <v>3918</v>
      </c>
      <c r="C59" s="2" t="s">
        <v>4061</v>
      </c>
      <c r="D59" s="2" t="s">
        <v>4131</v>
      </c>
      <c r="E59" s="2" t="s">
        <v>4131</v>
      </c>
      <c r="F59" s="2">
        <v>150</v>
      </c>
      <c r="G59" s="2" t="s">
        <v>4132</v>
      </c>
      <c r="H59" s="2" t="s">
        <v>3933</v>
      </c>
      <c r="I59" s="2" t="s">
        <v>4048</v>
      </c>
      <c r="J59" s="4">
        <v>42934</v>
      </c>
      <c r="K59" s="2" t="s">
        <v>442</v>
      </c>
      <c r="L59" s="2" t="s">
        <v>4058</v>
      </c>
    </row>
    <row r="60" spans="1:12" x14ac:dyDescent="0.15">
      <c r="A60" s="2" t="s">
        <v>4133</v>
      </c>
      <c r="B60" s="2" t="s">
        <v>3918</v>
      </c>
      <c r="C60" s="2" t="s">
        <v>4134</v>
      </c>
      <c r="D60" s="2" t="s">
        <v>4135</v>
      </c>
      <c r="E60" s="2" t="s">
        <v>4135</v>
      </c>
      <c r="F60" s="2">
        <v>150</v>
      </c>
      <c r="G60" s="2" t="s">
        <v>4136</v>
      </c>
      <c r="H60" s="2" t="s">
        <v>3936</v>
      </c>
      <c r="I60" s="2" t="s">
        <v>4054</v>
      </c>
      <c r="J60" s="4">
        <v>42947</v>
      </c>
      <c r="K60" s="2" t="s">
        <v>442</v>
      </c>
      <c r="L60" s="2" t="s">
        <v>4137</v>
      </c>
    </row>
    <row r="61" spans="1:12" x14ac:dyDescent="0.15">
      <c r="A61" s="2" t="s">
        <v>4138</v>
      </c>
      <c r="B61" s="2" t="s">
        <v>3918</v>
      </c>
      <c r="C61" s="2" t="s">
        <v>4139</v>
      </c>
      <c r="D61" s="2" t="s">
        <v>4037</v>
      </c>
      <c r="E61" s="2">
        <v>25</v>
      </c>
      <c r="F61" s="2">
        <v>150</v>
      </c>
      <c r="G61" s="2" t="s">
        <v>4136</v>
      </c>
      <c r="H61" s="2" t="s">
        <v>3942</v>
      </c>
      <c r="I61" s="2" t="s">
        <v>4061</v>
      </c>
      <c r="J61" s="4">
        <v>42947</v>
      </c>
      <c r="K61" s="2" t="s">
        <v>442</v>
      </c>
      <c r="L61" s="2" t="s">
        <v>4140</v>
      </c>
    </row>
    <row r="62" spans="1:12" x14ac:dyDescent="0.15">
      <c r="A62" s="2" t="s">
        <v>4141</v>
      </c>
      <c r="B62" s="2" t="s">
        <v>3918</v>
      </c>
      <c r="C62" s="2" t="s">
        <v>4139</v>
      </c>
      <c r="D62" s="2" t="s">
        <v>4142</v>
      </c>
      <c r="E62" s="2" t="s">
        <v>4142</v>
      </c>
      <c r="F62" s="2">
        <v>150</v>
      </c>
      <c r="G62" s="2" t="s">
        <v>4136</v>
      </c>
      <c r="H62" s="2" t="s">
        <v>3946</v>
      </c>
      <c r="I62" s="2" t="s">
        <v>4083</v>
      </c>
      <c r="J62" s="4">
        <v>42947</v>
      </c>
      <c r="K62" s="2" t="s">
        <v>442</v>
      </c>
      <c r="L62" s="2" t="s">
        <v>4143</v>
      </c>
    </row>
    <row r="63" spans="1:12" x14ac:dyDescent="0.15">
      <c r="A63" s="2" t="s">
        <v>4144</v>
      </c>
      <c r="B63" s="2" t="s">
        <v>3918</v>
      </c>
      <c r="C63" s="2" t="s">
        <v>4145</v>
      </c>
      <c r="D63" s="2" t="s">
        <v>4146</v>
      </c>
      <c r="E63" s="2">
        <v>25</v>
      </c>
      <c r="F63" s="2">
        <v>150</v>
      </c>
      <c r="G63" s="2" t="s">
        <v>4136</v>
      </c>
      <c r="H63" s="2" t="s">
        <v>3950</v>
      </c>
      <c r="I63" s="2" t="s">
        <v>4087</v>
      </c>
      <c r="J63" s="4">
        <v>42947</v>
      </c>
      <c r="K63" s="2" t="s">
        <v>442</v>
      </c>
      <c r="L63" s="2" t="s">
        <v>4147</v>
      </c>
    </row>
    <row r="64" spans="1:12" x14ac:dyDescent="0.15">
      <c r="A64" s="2" t="s">
        <v>4148</v>
      </c>
      <c r="B64" s="2" t="s">
        <v>3918</v>
      </c>
      <c r="C64" s="2" t="s">
        <v>4083</v>
      </c>
      <c r="D64" s="2" t="s">
        <v>4149</v>
      </c>
      <c r="E64" s="2">
        <v>25</v>
      </c>
      <c r="F64" s="2">
        <v>150</v>
      </c>
      <c r="G64" s="2" t="s">
        <v>4136</v>
      </c>
      <c r="H64" s="2" t="s">
        <v>3954</v>
      </c>
      <c r="I64" s="2" t="s">
        <v>4095</v>
      </c>
      <c r="J64" s="4">
        <v>42947</v>
      </c>
      <c r="K64" s="2" t="s">
        <v>442</v>
      </c>
      <c r="L64" s="2" t="s">
        <v>4147</v>
      </c>
    </row>
    <row r="65" spans="1:12" x14ac:dyDescent="0.15">
      <c r="A65" s="2" t="s">
        <v>4150</v>
      </c>
      <c r="B65" s="2" t="s">
        <v>3918</v>
      </c>
      <c r="C65" s="2" t="s">
        <v>4151</v>
      </c>
      <c r="D65" s="2" t="s">
        <v>4152</v>
      </c>
      <c r="E65" s="2" t="s">
        <v>4153</v>
      </c>
      <c r="F65" s="2">
        <v>100</v>
      </c>
      <c r="G65" s="2" t="s">
        <v>4049</v>
      </c>
      <c r="H65" s="2" t="s">
        <v>4050</v>
      </c>
      <c r="I65" s="2" t="s">
        <v>1262</v>
      </c>
      <c r="J65" s="4">
        <v>42794</v>
      </c>
      <c r="K65" s="2" t="s">
        <v>442</v>
      </c>
      <c r="L65" s="2" t="s">
        <v>4154</v>
      </c>
    </row>
    <row r="66" spans="1:12" x14ac:dyDescent="0.15">
      <c r="A66" s="2" t="s">
        <v>4155</v>
      </c>
      <c r="B66" s="2" t="s">
        <v>3918</v>
      </c>
      <c r="C66" s="2" t="s">
        <v>4156</v>
      </c>
      <c r="D66" s="2" t="s">
        <v>4157</v>
      </c>
      <c r="E66" s="2" t="s">
        <v>4158</v>
      </c>
      <c r="F66" s="2">
        <v>200</v>
      </c>
      <c r="G66" s="2" t="s">
        <v>4049</v>
      </c>
      <c r="H66" s="2" t="s">
        <v>4050</v>
      </c>
      <c r="I66" s="2" t="s">
        <v>1262</v>
      </c>
      <c r="J66" s="4">
        <v>42794</v>
      </c>
      <c r="K66" s="2" t="s">
        <v>442</v>
      </c>
      <c r="L66" s="2" t="s">
        <v>4159</v>
      </c>
    </row>
    <row r="67" spans="1:12" x14ac:dyDescent="0.15">
      <c r="A67" s="2" t="s">
        <v>4160</v>
      </c>
      <c r="B67" s="2" t="s">
        <v>3918</v>
      </c>
      <c r="C67" s="2" t="s">
        <v>4161</v>
      </c>
      <c r="D67" s="2" t="s">
        <v>4162</v>
      </c>
      <c r="E67" s="2" t="s">
        <v>4163</v>
      </c>
      <c r="F67" s="2">
        <v>220</v>
      </c>
      <c r="G67" s="2" t="s">
        <v>4049</v>
      </c>
      <c r="H67" s="2" t="s">
        <v>4050</v>
      </c>
      <c r="I67" s="2" t="s">
        <v>1262</v>
      </c>
      <c r="J67" s="4">
        <v>42794</v>
      </c>
      <c r="K67" s="2" t="s">
        <v>442</v>
      </c>
      <c r="L67" s="2" t="s">
        <v>4164</v>
      </c>
    </row>
    <row r="68" spans="1:12" x14ac:dyDescent="0.15">
      <c r="A68" s="2" t="s">
        <v>4165</v>
      </c>
      <c r="B68" s="2" t="s">
        <v>3918</v>
      </c>
      <c r="C68" s="2" t="s">
        <v>4166</v>
      </c>
      <c r="D68" s="2" t="s">
        <v>4167</v>
      </c>
      <c r="E68" s="2" t="s">
        <v>4168</v>
      </c>
      <c r="F68" s="2">
        <v>35</v>
      </c>
      <c r="G68" s="2" t="s">
        <v>4049</v>
      </c>
      <c r="H68" s="2" t="s">
        <v>4050</v>
      </c>
      <c r="I68" s="2" t="s">
        <v>1262</v>
      </c>
      <c r="J68" s="4">
        <v>42794</v>
      </c>
      <c r="K68" s="2" t="s">
        <v>442</v>
      </c>
      <c r="L68" s="2" t="s">
        <v>4169</v>
      </c>
    </row>
    <row r="69" spans="1:12" x14ac:dyDescent="0.15">
      <c r="A69" s="2" t="s">
        <v>4170</v>
      </c>
      <c r="B69" s="2" t="s">
        <v>3918</v>
      </c>
      <c r="C69" s="2" t="s">
        <v>4171</v>
      </c>
      <c r="D69" s="2" t="s">
        <v>4172</v>
      </c>
      <c r="E69" s="2" t="s">
        <v>4173</v>
      </c>
      <c r="F69" s="2">
        <v>190</v>
      </c>
      <c r="G69" s="2" t="s">
        <v>4049</v>
      </c>
      <c r="H69" s="2" t="s">
        <v>4050</v>
      </c>
      <c r="I69" s="2" t="s">
        <v>1262</v>
      </c>
      <c r="J69" s="4">
        <v>42794</v>
      </c>
      <c r="K69" s="2" t="s">
        <v>442</v>
      </c>
      <c r="L69" s="2" t="s">
        <v>4174</v>
      </c>
    </row>
    <row r="70" spans="1:12" x14ac:dyDescent="0.15">
      <c r="A70" s="2" t="s">
        <v>4175</v>
      </c>
      <c r="B70" s="2" t="s">
        <v>3918</v>
      </c>
      <c r="C70" s="2" t="s">
        <v>4176</v>
      </c>
      <c r="D70" s="2" t="s">
        <v>4177</v>
      </c>
      <c r="E70" s="2" t="s">
        <v>4178</v>
      </c>
      <c r="F70" s="2">
        <v>250</v>
      </c>
      <c r="G70" s="2" t="s">
        <v>4049</v>
      </c>
      <c r="H70" s="2" t="s">
        <v>4050</v>
      </c>
      <c r="I70" s="2" t="s">
        <v>1262</v>
      </c>
      <c r="J70" s="4">
        <v>42794</v>
      </c>
      <c r="K70" s="2" t="s">
        <v>442</v>
      </c>
      <c r="L70" s="2" t="s">
        <v>3931</v>
      </c>
    </row>
    <row r="71" spans="1:12" x14ac:dyDescent="0.15">
      <c r="A71" s="2" t="s">
        <v>4179</v>
      </c>
      <c r="B71" s="2" t="s">
        <v>3918</v>
      </c>
      <c r="C71" s="2" t="s">
        <v>4180</v>
      </c>
      <c r="D71" s="2" t="s">
        <v>4181</v>
      </c>
      <c r="E71" s="2" t="s">
        <v>4182</v>
      </c>
      <c r="F71" s="2">
        <v>15</v>
      </c>
      <c r="G71" s="2" t="s">
        <v>2338</v>
      </c>
      <c r="H71" s="2" t="s">
        <v>2339</v>
      </c>
      <c r="I71" s="2" t="s">
        <v>4112</v>
      </c>
      <c r="J71" s="4">
        <v>42855</v>
      </c>
      <c r="K71" s="2" t="s">
        <v>442</v>
      </c>
      <c r="L71" s="2" t="s">
        <v>4183</v>
      </c>
    </row>
    <row r="72" spans="1:12" x14ac:dyDescent="0.15">
      <c r="A72" s="2" t="s">
        <v>4184</v>
      </c>
      <c r="B72" s="2" t="s">
        <v>3918</v>
      </c>
      <c r="C72" s="2" t="s">
        <v>4180</v>
      </c>
      <c r="D72" s="2" t="s">
        <v>4185</v>
      </c>
      <c r="E72" s="2" t="s">
        <v>4186</v>
      </c>
      <c r="F72" s="2">
        <v>15</v>
      </c>
      <c r="G72" s="2" t="s">
        <v>2338</v>
      </c>
      <c r="H72" s="2" t="s">
        <v>2339</v>
      </c>
      <c r="I72" s="2" t="s">
        <v>4116</v>
      </c>
      <c r="J72" s="4">
        <v>42855</v>
      </c>
      <c r="K72" s="2" t="s">
        <v>442</v>
      </c>
      <c r="L72" s="2" t="s">
        <v>4187</v>
      </c>
    </row>
    <row r="73" spans="1:12" x14ac:dyDescent="0.15">
      <c r="A73" s="2" t="s">
        <v>4188</v>
      </c>
      <c r="B73" s="2" t="s">
        <v>3918</v>
      </c>
      <c r="C73" s="2" t="s">
        <v>4180</v>
      </c>
      <c r="D73" s="2" t="s">
        <v>4189</v>
      </c>
      <c r="E73" s="2" t="s">
        <v>4190</v>
      </c>
      <c r="F73" s="2">
        <v>15</v>
      </c>
      <c r="G73" s="2" t="s">
        <v>2338</v>
      </c>
      <c r="H73" s="2" t="s">
        <v>2339</v>
      </c>
      <c r="I73" s="2" t="s">
        <v>4191</v>
      </c>
      <c r="J73" s="4">
        <v>42855</v>
      </c>
      <c r="K73" s="2" t="s">
        <v>442</v>
      </c>
      <c r="L73" s="2" t="s">
        <v>4192</v>
      </c>
    </row>
    <row r="74" spans="1:12" x14ac:dyDescent="0.15">
      <c r="A74" s="2" t="s">
        <v>4193</v>
      </c>
      <c r="B74" s="2" t="s">
        <v>3918</v>
      </c>
      <c r="C74" s="2" t="s">
        <v>4180</v>
      </c>
      <c r="D74" s="2" t="s">
        <v>4194</v>
      </c>
      <c r="E74" s="2" t="s">
        <v>4195</v>
      </c>
      <c r="F74" s="2">
        <v>15</v>
      </c>
      <c r="G74" s="2" t="s">
        <v>2338</v>
      </c>
      <c r="H74" s="2" t="s">
        <v>2339</v>
      </c>
      <c r="I74" s="2" t="s">
        <v>4196</v>
      </c>
      <c r="J74" s="4">
        <v>42855</v>
      </c>
      <c r="K74" s="2" t="s">
        <v>442</v>
      </c>
      <c r="L74" s="2" t="s">
        <v>4197</v>
      </c>
    </row>
    <row r="75" spans="1:12" x14ac:dyDescent="0.15">
      <c r="A75" s="2" t="s">
        <v>4198</v>
      </c>
      <c r="B75" s="2" t="s">
        <v>3918</v>
      </c>
      <c r="C75" s="2" t="s">
        <v>4199</v>
      </c>
      <c r="D75" s="2" t="s">
        <v>4200</v>
      </c>
      <c r="E75" s="2" t="s">
        <v>4201</v>
      </c>
      <c r="F75" s="2">
        <v>15</v>
      </c>
      <c r="G75" s="2" t="s">
        <v>4096</v>
      </c>
      <c r="H75" s="2" t="s">
        <v>3957</v>
      </c>
      <c r="I75" s="2" t="s">
        <v>4202</v>
      </c>
      <c r="J75" s="4">
        <v>42879</v>
      </c>
      <c r="K75" s="2" t="s">
        <v>86</v>
      </c>
      <c r="L75" s="2" t="s">
        <v>4203</v>
      </c>
    </row>
    <row r="76" spans="1:12" x14ac:dyDescent="0.15">
      <c r="A76" s="2" t="s">
        <v>4204</v>
      </c>
      <c r="B76" s="2" t="s">
        <v>3918</v>
      </c>
      <c r="C76" s="2" t="s">
        <v>2125</v>
      </c>
      <c r="D76" s="2" t="s">
        <v>4205</v>
      </c>
      <c r="E76" s="2" t="s">
        <v>4206</v>
      </c>
      <c r="F76" s="2">
        <v>15</v>
      </c>
      <c r="G76" s="2" t="s">
        <v>2338</v>
      </c>
      <c r="H76" s="2" t="s">
        <v>2339</v>
      </c>
      <c r="I76" s="2" t="s">
        <v>4207</v>
      </c>
      <c r="J76" s="4">
        <v>42855</v>
      </c>
      <c r="K76" s="2" t="s">
        <v>442</v>
      </c>
      <c r="L76" s="2" t="s">
        <v>4208</v>
      </c>
    </row>
    <row r="77" spans="1:12" x14ac:dyDescent="0.15">
      <c r="A77" s="2" t="s">
        <v>4209</v>
      </c>
      <c r="B77" s="2" t="s">
        <v>3918</v>
      </c>
      <c r="C77" s="2" t="s">
        <v>4210</v>
      </c>
      <c r="D77" s="2" t="s">
        <v>4211</v>
      </c>
      <c r="E77" s="2" t="s">
        <v>4212</v>
      </c>
      <c r="F77" s="2">
        <v>20</v>
      </c>
      <c r="G77" s="2" t="s">
        <v>2338</v>
      </c>
      <c r="H77" s="2" t="s">
        <v>2339</v>
      </c>
      <c r="I77" s="2" t="s">
        <v>4213</v>
      </c>
      <c r="J77" s="4">
        <v>42855</v>
      </c>
      <c r="K77" s="2" t="s">
        <v>442</v>
      </c>
      <c r="L77" s="2" t="s">
        <v>4214</v>
      </c>
    </row>
    <row r="78" spans="1:12" x14ac:dyDescent="0.15">
      <c r="A78" s="2" t="s">
        <v>4215</v>
      </c>
      <c r="B78" s="2" t="s">
        <v>3918</v>
      </c>
      <c r="C78" s="2" t="s">
        <v>4216</v>
      </c>
      <c r="D78" s="2" t="s">
        <v>4217</v>
      </c>
      <c r="E78" s="2" t="s">
        <v>4218</v>
      </c>
      <c r="F78" s="2">
        <v>15</v>
      </c>
      <c r="G78" s="2" t="s">
        <v>2338</v>
      </c>
      <c r="H78" s="2" t="s">
        <v>2339</v>
      </c>
      <c r="I78" s="2" t="s">
        <v>4219</v>
      </c>
      <c r="J78" s="4">
        <v>42855</v>
      </c>
      <c r="K78" s="2" t="s">
        <v>442</v>
      </c>
      <c r="L78" s="2" t="s">
        <v>4220</v>
      </c>
    </row>
    <row r="79" spans="1:12" x14ac:dyDescent="0.15">
      <c r="A79" s="2" t="s">
        <v>4221</v>
      </c>
      <c r="B79" s="2" t="s">
        <v>3918</v>
      </c>
      <c r="C79" s="2" t="s">
        <v>4222</v>
      </c>
      <c r="D79" s="2" t="s">
        <v>4223</v>
      </c>
      <c r="E79" s="2" t="s">
        <v>4224</v>
      </c>
      <c r="F79" s="2">
        <v>50</v>
      </c>
      <c r="G79" s="2" t="s">
        <v>2338</v>
      </c>
      <c r="H79" s="2" t="s">
        <v>2339</v>
      </c>
      <c r="I79" s="2" t="s">
        <v>4225</v>
      </c>
      <c r="J79" s="4">
        <v>42855</v>
      </c>
      <c r="K79" s="2" t="s">
        <v>442</v>
      </c>
      <c r="L79" s="2" t="s">
        <v>4226</v>
      </c>
    </row>
    <row r="80" spans="1:12" x14ac:dyDescent="0.15">
      <c r="A80" s="2" t="s">
        <v>4227</v>
      </c>
      <c r="B80" s="2" t="s">
        <v>3918</v>
      </c>
      <c r="C80" s="2" t="s">
        <v>4228</v>
      </c>
      <c r="D80" s="2" t="s">
        <v>4229</v>
      </c>
      <c r="E80" s="2" t="s">
        <v>4230</v>
      </c>
      <c r="F80" s="2">
        <v>15</v>
      </c>
      <c r="G80" s="2" t="s">
        <v>2338</v>
      </c>
      <c r="H80" s="2" t="s">
        <v>2339</v>
      </c>
      <c r="I80" s="2" t="s">
        <v>4231</v>
      </c>
      <c r="J80" s="4">
        <v>42855</v>
      </c>
      <c r="K80" s="2" t="s">
        <v>442</v>
      </c>
      <c r="L80" s="2" t="s">
        <v>4232</v>
      </c>
    </row>
    <row r="81" spans="1:12" x14ac:dyDescent="0.15">
      <c r="A81" s="2" t="s">
        <v>4233</v>
      </c>
      <c r="B81" s="2" t="s">
        <v>3918</v>
      </c>
      <c r="C81" s="2" t="s">
        <v>4234</v>
      </c>
      <c r="D81" s="2" t="s">
        <v>4235</v>
      </c>
      <c r="E81" s="2" t="s">
        <v>4236</v>
      </c>
      <c r="F81" s="2">
        <v>15</v>
      </c>
      <c r="G81" s="2" t="s">
        <v>2338</v>
      </c>
      <c r="H81" s="2" t="s">
        <v>2339</v>
      </c>
      <c r="I81" s="2" t="s">
        <v>4237</v>
      </c>
      <c r="J81" s="4">
        <v>42855</v>
      </c>
      <c r="K81" s="2" t="s">
        <v>442</v>
      </c>
      <c r="L81" s="2" t="s">
        <v>4238</v>
      </c>
    </row>
    <row r="82" spans="1:12" x14ac:dyDescent="0.15">
      <c r="A82" s="2" t="s">
        <v>4239</v>
      </c>
      <c r="B82" s="2" t="s">
        <v>3918</v>
      </c>
      <c r="C82" s="2" t="s">
        <v>4240</v>
      </c>
      <c r="D82" s="2" t="s">
        <v>4241</v>
      </c>
      <c r="E82" s="2" t="s">
        <v>4242</v>
      </c>
      <c r="F82" s="2">
        <v>15</v>
      </c>
      <c r="G82" s="2" t="s">
        <v>2338</v>
      </c>
      <c r="H82" s="2" t="s">
        <v>2339</v>
      </c>
      <c r="I82" s="2" t="s">
        <v>4243</v>
      </c>
      <c r="J82" s="4">
        <v>42855</v>
      </c>
      <c r="K82" s="2" t="s">
        <v>442</v>
      </c>
      <c r="L82" s="2" t="s">
        <v>4244</v>
      </c>
    </row>
    <row r="83" spans="1:12" x14ac:dyDescent="0.15">
      <c r="A83" s="2" t="s">
        <v>4245</v>
      </c>
      <c r="B83" s="2" t="s">
        <v>3918</v>
      </c>
      <c r="C83" s="2" t="s">
        <v>4246</v>
      </c>
      <c r="D83" s="2" t="s">
        <v>4247</v>
      </c>
      <c r="E83" s="2" t="s">
        <v>4248</v>
      </c>
      <c r="F83" s="2">
        <v>50</v>
      </c>
      <c r="G83" s="2" t="s">
        <v>2338</v>
      </c>
      <c r="H83" s="2" t="s">
        <v>2339</v>
      </c>
      <c r="I83" s="2" t="s">
        <v>4249</v>
      </c>
      <c r="J83" s="4">
        <v>42855</v>
      </c>
      <c r="K83" s="2" t="s">
        <v>442</v>
      </c>
      <c r="L83" s="2" t="s">
        <v>4250</v>
      </c>
    </row>
    <row r="84" spans="1:12" x14ac:dyDescent="0.15">
      <c r="A84" s="2" t="s">
        <v>4251</v>
      </c>
      <c r="B84" s="2" t="s">
        <v>3918</v>
      </c>
      <c r="C84" s="2" t="s">
        <v>4252</v>
      </c>
      <c r="D84" s="2" t="s">
        <v>4253</v>
      </c>
      <c r="E84" s="2" t="s">
        <v>4254</v>
      </c>
      <c r="F84" s="2">
        <v>50</v>
      </c>
      <c r="G84" s="2" t="s">
        <v>2338</v>
      </c>
      <c r="H84" s="2" t="s">
        <v>2339</v>
      </c>
      <c r="I84" s="2" t="s">
        <v>4255</v>
      </c>
      <c r="J84" s="4">
        <v>42855</v>
      </c>
      <c r="K84" s="2" t="s">
        <v>442</v>
      </c>
      <c r="L84" s="2" t="s">
        <v>4226</v>
      </c>
    </row>
    <row r="85" spans="1:12" x14ac:dyDescent="0.15">
      <c r="A85" s="2" t="s">
        <v>4256</v>
      </c>
      <c r="B85" s="2" t="s">
        <v>3918</v>
      </c>
      <c r="C85" s="2" t="s">
        <v>4257</v>
      </c>
      <c r="D85" s="2" t="s">
        <v>4258</v>
      </c>
      <c r="E85" s="2" t="s">
        <v>4259</v>
      </c>
      <c r="F85" s="2">
        <v>33</v>
      </c>
      <c r="G85" s="2" t="s">
        <v>2338</v>
      </c>
      <c r="H85" s="2" t="s">
        <v>2339</v>
      </c>
      <c r="I85" s="2" t="s">
        <v>4260</v>
      </c>
      <c r="J85" s="4">
        <v>42855</v>
      </c>
      <c r="K85" s="2" t="s">
        <v>442</v>
      </c>
      <c r="L85" s="2" t="s">
        <v>4261</v>
      </c>
    </row>
    <row r="86" spans="1:12" x14ac:dyDescent="0.15">
      <c r="A86" s="2" t="s">
        <v>4262</v>
      </c>
      <c r="B86" s="2" t="s">
        <v>3918</v>
      </c>
      <c r="C86" s="2" t="s">
        <v>4263</v>
      </c>
      <c r="D86" s="2" t="s">
        <v>4264</v>
      </c>
      <c r="E86" s="2" t="s">
        <v>4265</v>
      </c>
      <c r="F86" s="2">
        <v>33</v>
      </c>
      <c r="G86" s="2" t="s">
        <v>2338</v>
      </c>
      <c r="H86" s="2" t="s">
        <v>2339</v>
      </c>
      <c r="I86" s="2" t="s">
        <v>4266</v>
      </c>
      <c r="J86" s="4">
        <v>42855</v>
      </c>
      <c r="K86" s="2" t="s">
        <v>442</v>
      </c>
      <c r="L86" s="2" t="s">
        <v>4267</v>
      </c>
    </row>
    <row r="87" spans="1:12" x14ac:dyDescent="0.15">
      <c r="A87" s="2" t="s">
        <v>4268</v>
      </c>
      <c r="B87" s="2" t="s">
        <v>3918</v>
      </c>
      <c r="C87" s="2" t="s">
        <v>4269</v>
      </c>
      <c r="D87" s="2" t="s">
        <v>4270</v>
      </c>
      <c r="E87" s="2" t="s">
        <v>4271</v>
      </c>
      <c r="F87" s="2">
        <v>15</v>
      </c>
      <c r="G87" s="2" t="s">
        <v>2338</v>
      </c>
      <c r="H87" s="2" t="s">
        <v>2339</v>
      </c>
      <c r="I87" s="2" t="s">
        <v>4272</v>
      </c>
      <c r="J87" s="4">
        <v>42855</v>
      </c>
      <c r="K87" s="2" t="s">
        <v>442</v>
      </c>
      <c r="L87" s="2" t="s">
        <v>4273</v>
      </c>
    </row>
    <row r="88" spans="1:12" x14ac:dyDescent="0.15">
      <c r="A88" s="2" t="s">
        <v>4274</v>
      </c>
      <c r="B88" s="2" t="s">
        <v>3918</v>
      </c>
      <c r="C88" s="2" t="s">
        <v>4275</v>
      </c>
      <c r="D88" s="2" t="s">
        <v>4276</v>
      </c>
      <c r="E88" s="2" t="s">
        <v>4277</v>
      </c>
      <c r="F88" s="2">
        <v>30</v>
      </c>
      <c r="G88" s="2" t="s">
        <v>2338</v>
      </c>
      <c r="H88" s="2" t="s">
        <v>2339</v>
      </c>
      <c r="I88" s="2" t="s">
        <v>4278</v>
      </c>
      <c r="J88" s="4">
        <v>42855</v>
      </c>
      <c r="K88" s="2" t="s">
        <v>442</v>
      </c>
      <c r="L88" s="2" t="s">
        <v>4279</v>
      </c>
    </row>
    <row r="89" spans="1:12" x14ac:dyDescent="0.15">
      <c r="A89" s="2" t="s">
        <v>4280</v>
      </c>
      <c r="B89" s="2" t="s">
        <v>3918</v>
      </c>
      <c r="C89" s="2" t="s">
        <v>4281</v>
      </c>
      <c r="D89" s="2" t="s">
        <v>4282</v>
      </c>
      <c r="E89" s="2" t="s">
        <v>4283</v>
      </c>
      <c r="F89" s="2">
        <v>33</v>
      </c>
      <c r="G89" s="2" t="s">
        <v>2338</v>
      </c>
      <c r="H89" s="2" t="s">
        <v>2339</v>
      </c>
      <c r="I89" s="2" t="s">
        <v>4284</v>
      </c>
      <c r="J89" s="4">
        <v>42855</v>
      </c>
      <c r="K89" s="2" t="s">
        <v>442</v>
      </c>
      <c r="L89" s="2" t="s">
        <v>4285</v>
      </c>
    </row>
    <row r="90" spans="1:12" x14ac:dyDescent="0.15">
      <c r="A90" s="2" t="s">
        <v>4286</v>
      </c>
      <c r="B90" s="2" t="s">
        <v>3918</v>
      </c>
      <c r="C90" s="2" t="s">
        <v>4287</v>
      </c>
      <c r="D90" s="2" t="s">
        <v>4288</v>
      </c>
      <c r="E90" s="2" t="s">
        <v>4289</v>
      </c>
      <c r="F90" s="2">
        <v>18</v>
      </c>
      <c r="G90" s="2" t="s">
        <v>2338</v>
      </c>
      <c r="H90" s="2" t="s">
        <v>2339</v>
      </c>
      <c r="I90" s="2" t="s">
        <v>4290</v>
      </c>
      <c r="J90" s="4">
        <v>42855</v>
      </c>
      <c r="K90" s="2" t="s">
        <v>442</v>
      </c>
      <c r="L90" s="2" t="s">
        <v>2579</v>
      </c>
    </row>
    <row r="91" spans="1:12" x14ac:dyDescent="0.15">
      <c r="A91" s="2" t="s">
        <v>4291</v>
      </c>
      <c r="B91" s="2" t="s">
        <v>3918</v>
      </c>
      <c r="C91" s="2" t="s">
        <v>4292</v>
      </c>
      <c r="D91" s="2" t="s">
        <v>4293</v>
      </c>
      <c r="E91" s="2" t="s">
        <v>4294</v>
      </c>
      <c r="F91" s="2">
        <v>32</v>
      </c>
      <c r="G91" s="2" t="s">
        <v>2338</v>
      </c>
      <c r="H91" s="2" t="s">
        <v>2339</v>
      </c>
      <c r="I91" s="2" t="s">
        <v>4295</v>
      </c>
      <c r="J91" s="4">
        <v>42855</v>
      </c>
      <c r="K91" s="2" t="s">
        <v>442</v>
      </c>
      <c r="L91" s="2" t="s">
        <v>4296</v>
      </c>
    </row>
    <row r="92" spans="1:12" x14ac:dyDescent="0.15">
      <c r="A92" s="2" t="s">
        <v>4297</v>
      </c>
      <c r="B92" s="2" t="s">
        <v>3918</v>
      </c>
      <c r="C92" s="2" t="s">
        <v>4298</v>
      </c>
      <c r="D92" s="2" t="s">
        <v>4299</v>
      </c>
      <c r="E92" s="2" t="s">
        <v>4300</v>
      </c>
      <c r="F92" s="2">
        <v>32</v>
      </c>
      <c r="G92" s="2" t="s">
        <v>2338</v>
      </c>
      <c r="H92" s="2" t="s">
        <v>2339</v>
      </c>
      <c r="I92" s="2" t="s">
        <v>4301</v>
      </c>
      <c r="J92" s="4">
        <v>42855</v>
      </c>
      <c r="K92" s="2" t="s">
        <v>442</v>
      </c>
      <c r="L92" s="2" t="s">
        <v>4302</v>
      </c>
    </row>
    <row r="93" spans="1:12" x14ac:dyDescent="0.15">
      <c r="A93" s="2" t="s">
        <v>4303</v>
      </c>
      <c r="B93" s="2" t="s">
        <v>3918</v>
      </c>
      <c r="C93" s="2" t="s">
        <v>4304</v>
      </c>
      <c r="D93" s="2" t="s">
        <v>4305</v>
      </c>
      <c r="E93" s="2" t="s">
        <v>4306</v>
      </c>
      <c r="F93" s="2">
        <v>32</v>
      </c>
      <c r="G93" s="2" t="s">
        <v>2338</v>
      </c>
      <c r="H93" s="2" t="s">
        <v>2339</v>
      </c>
      <c r="I93" s="2" t="s">
        <v>4307</v>
      </c>
      <c r="J93" s="4">
        <v>42855</v>
      </c>
      <c r="K93" s="2" t="s">
        <v>442</v>
      </c>
      <c r="L93" s="2" t="s">
        <v>4308</v>
      </c>
    </row>
    <row r="94" spans="1:12" x14ac:dyDescent="0.15">
      <c r="A94" s="2" t="s">
        <v>4309</v>
      </c>
      <c r="B94" s="2" t="s">
        <v>3918</v>
      </c>
      <c r="C94" s="2" t="s">
        <v>4310</v>
      </c>
      <c r="D94" s="2" t="s">
        <v>4311</v>
      </c>
      <c r="E94" s="2" t="s">
        <v>4312</v>
      </c>
      <c r="F94" s="2">
        <v>32</v>
      </c>
      <c r="G94" s="2" t="s">
        <v>2338</v>
      </c>
      <c r="H94" s="2" t="s">
        <v>2339</v>
      </c>
      <c r="I94" s="2" t="s">
        <v>4313</v>
      </c>
      <c r="J94" s="4">
        <v>42855</v>
      </c>
      <c r="K94" s="2" t="s">
        <v>442</v>
      </c>
      <c r="L94" s="2" t="s">
        <v>4314</v>
      </c>
    </row>
    <row r="95" spans="1:12" x14ac:dyDescent="0.15">
      <c r="A95" s="2" t="s">
        <v>4315</v>
      </c>
      <c r="B95" s="2" t="s">
        <v>3918</v>
      </c>
      <c r="C95" s="2" t="s">
        <v>4316</v>
      </c>
      <c r="D95" s="2" t="s">
        <v>4317</v>
      </c>
      <c r="E95" s="2" t="s">
        <v>4318</v>
      </c>
      <c r="F95" s="2">
        <v>16416</v>
      </c>
      <c r="G95" s="2" t="s">
        <v>4049</v>
      </c>
      <c r="H95" s="2" t="s">
        <v>4050</v>
      </c>
      <c r="I95" s="2" t="s">
        <v>1262</v>
      </c>
      <c r="J95" s="4">
        <v>42704</v>
      </c>
      <c r="K95" s="2" t="s">
        <v>442</v>
      </c>
    </row>
    <row r="96" spans="1:12" x14ac:dyDescent="0.15">
      <c r="A96" s="2" t="s">
        <v>4319</v>
      </c>
      <c r="B96" s="2" t="s">
        <v>3918</v>
      </c>
      <c r="C96" s="2" t="s">
        <v>4320</v>
      </c>
      <c r="D96" s="2" t="s">
        <v>4321</v>
      </c>
      <c r="E96" s="2" t="s">
        <v>4322</v>
      </c>
      <c r="F96" s="2">
        <v>26829</v>
      </c>
      <c r="G96" s="2" t="s">
        <v>2338</v>
      </c>
      <c r="H96" s="2" t="s">
        <v>2339</v>
      </c>
      <c r="I96" s="2" t="s">
        <v>4323</v>
      </c>
      <c r="J96" s="4">
        <v>42704</v>
      </c>
      <c r="K96" s="2" t="s">
        <v>442</v>
      </c>
    </row>
    <row r="97" spans="1:12" x14ac:dyDescent="0.15">
      <c r="A97" s="2" t="s">
        <v>4324</v>
      </c>
      <c r="B97" s="2" t="s">
        <v>3918</v>
      </c>
      <c r="C97" s="2" t="s">
        <v>4325</v>
      </c>
      <c r="D97" s="2" t="s">
        <v>4326</v>
      </c>
      <c r="E97" s="2">
        <v>25</v>
      </c>
      <c r="F97" s="2">
        <v>150</v>
      </c>
      <c r="G97" s="2" t="s">
        <v>4136</v>
      </c>
      <c r="H97" s="2" t="s">
        <v>4327</v>
      </c>
      <c r="I97" s="2" t="s">
        <v>4328</v>
      </c>
      <c r="J97" s="4">
        <v>42735</v>
      </c>
      <c r="K97" s="2" t="s">
        <v>442</v>
      </c>
      <c r="L97" s="2" t="s">
        <v>4329</v>
      </c>
    </row>
    <row r="98" spans="1:12" x14ac:dyDescent="0.15">
      <c r="A98" s="2" t="s">
        <v>4330</v>
      </c>
      <c r="B98" s="2" t="s">
        <v>3918</v>
      </c>
      <c r="C98" s="2" t="s">
        <v>4331</v>
      </c>
      <c r="D98" s="2" t="s">
        <v>4332</v>
      </c>
      <c r="E98" s="2" t="s">
        <v>4332</v>
      </c>
      <c r="F98" s="2">
        <v>33850</v>
      </c>
      <c r="G98" s="2" t="s">
        <v>1054</v>
      </c>
      <c r="H98" s="2" t="s">
        <v>1055</v>
      </c>
      <c r="I98" s="2" t="s">
        <v>4333</v>
      </c>
      <c r="J98" s="4">
        <v>42735</v>
      </c>
      <c r="K98" s="2" t="s">
        <v>442</v>
      </c>
    </row>
    <row r="99" spans="1:12" x14ac:dyDescent="0.15">
      <c r="A99" s="2" t="s">
        <v>4334</v>
      </c>
      <c r="B99" s="2" t="s">
        <v>3918</v>
      </c>
      <c r="C99" s="2" t="s">
        <v>4240</v>
      </c>
      <c r="D99" s="2" t="s">
        <v>4335</v>
      </c>
      <c r="E99" s="2" t="s">
        <v>4335</v>
      </c>
      <c r="F99" s="2">
        <v>50</v>
      </c>
      <c r="G99" s="2" t="s">
        <v>2338</v>
      </c>
      <c r="H99" s="2" t="s">
        <v>2339</v>
      </c>
      <c r="I99" s="2" t="s">
        <v>4336</v>
      </c>
      <c r="J99" s="4">
        <v>42855</v>
      </c>
      <c r="K99" s="2" t="s">
        <v>442</v>
      </c>
      <c r="L99" s="2" t="s">
        <v>4337</v>
      </c>
    </row>
    <row r="100" spans="1:12" x14ac:dyDescent="0.15">
      <c r="A100" s="2" t="s">
        <v>4338</v>
      </c>
      <c r="B100" s="2" t="s">
        <v>3918</v>
      </c>
      <c r="C100" s="2" t="s">
        <v>4339</v>
      </c>
      <c r="D100" s="2" t="s">
        <v>4340</v>
      </c>
      <c r="E100" s="2" t="s">
        <v>4340</v>
      </c>
      <c r="F100" s="2">
        <v>280</v>
      </c>
      <c r="G100" s="2" t="s">
        <v>2298</v>
      </c>
      <c r="H100" s="2" t="s">
        <v>2299</v>
      </c>
      <c r="I100" s="2" t="s">
        <v>4341</v>
      </c>
      <c r="J100" s="4">
        <v>42947</v>
      </c>
      <c r="K100" s="2" t="s">
        <v>442</v>
      </c>
      <c r="L100" s="2" t="s">
        <v>4342</v>
      </c>
    </row>
    <row r="101" spans="1:12" ht="27" customHeight="1" x14ac:dyDescent="0.15">
      <c r="A101" s="2" t="s">
        <v>4343</v>
      </c>
      <c r="B101" s="2" t="s">
        <v>3918</v>
      </c>
      <c r="C101" s="6" t="s">
        <v>4344</v>
      </c>
      <c r="D101" s="2" t="s">
        <v>4345</v>
      </c>
      <c r="E101" s="2" t="s">
        <v>4345</v>
      </c>
      <c r="F101" s="2">
        <v>750</v>
      </c>
      <c r="G101" s="2" t="s">
        <v>2232</v>
      </c>
      <c r="H101" s="2" t="s">
        <v>2233</v>
      </c>
      <c r="I101" s="2" t="s">
        <v>1269</v>
      </c>
      <c r="J101" s="4">
        <v>42886</v>
      </c>
      <c r="K101" s="2" t="s">
        <v>442</v>
      </c>
      <c r="L101" s="2" t="s">
        <v>4346</v>
      </c>
    </row>
    <row r="102" spans="1:12" x14ac:dyDescent="0.15">
      <c r="A102" s="2" t="s">
        <v>4347</v>
      </c>
      <c r="B102" s="2" t="s">
        <v>3918</v>
      </c>
      <c r="C102" s="2" t="s">
        <v>4348</v>
      </c>
      <c r="D102" s="2" t="s">
        <v>4349</v>
      </c>
      <c r="E102" s="2" t="s">
        <v>4349</v>
      </c>
      <c r="F102" s="2">
        <v>335</v>
      </c>
      <c r="G102" s="2" t="s">
        <v>2232</v>
      </c>
      <c r="H102" s="2" t="s">
        <v>2233</v>
      </c>
      <c r="I102" s="2" t="s">
        <v>1269</v>
      </c>
      <c r="J102" s="4">
        <v>42886</v>
      </c>
      <c r="K102" s="2" t="s">
        <v>43</v>
      </c>
      <c r="L102" s="2" t="s">
        <v>4350</v>
      </c>
    </row>
    <row r="103" spans="1:12" x14ac:dyDescent="0.15">
      <c r="A103" s="2" t="s">
        <v>4351</v>
      </c>
      <c r="B103" s="2" t="s">
        <v>3918</v>
      </c>
      <c r="C103" s="2" t="s">
        <v>4352</v>
      </c>
      <c r="D103" s="2" t="s">
        <v>4353</v>
      </c>
      <c r="E103" s="2" t="s">
        <v>4353</v>
      </c>
      <c r="F103" s="2">
        <v>350</v>
      </c>
      <c r="G103" s="2" t="s">
        <v>2232</v>
      </c>
      <c r="H103" s="2" t="s">
        <v>2233</v>
      </c>
      <c r="I103" s="2" t="s">
        <v>1269</v>
      </c>
      <c r="J103" s="4">
        <v>42886</v>
      </c>
      <c r="K103" s="2" t="s">
        <v>43</v>
      </c>
      <c r="L103" s="2" t="s">
        <v>4354</v>
      </c>
    </row>
    <row r="104" spans="1:12" x14ac:dyDescent="0.15">
      <c r="A104" s="2" t="s">
        <v>4355</v>
      </c>
      <c r="B104" s="2" t="s">
        <v>3918</v>
      </c>
      <c r="C104" s="2" t="s">
        <v>4356</v>
      </c>
      <c r="D104" s="2" t="s">
        <v>4357</v>
      </c>
      <c r="E104" s="2" t="s">
        <v>4357</v>
      </c>
      <c r="F104" s="2">
        <v>300</v>
      </c>
      <c r="G104" s="2" t="s">
        <v>2232</v>
      </c>
      <c r="H104" s="2" t="s">
        <v>2233</v>
      </c>
      <c r="I104" s="2" t="s">
        <v>1269</v>
      </c>
      <c r="J104" s="4">
        <v>42886</v>
      </c>
      <c r="K104" s="2" t="s">
        <v>43</v>
      </c>
      <c r="L104" s="2" t="s">
        <v>4137</v>
      </c>
    </row>
    <row r="105" spans="1:12" x14ac:dyDescent="0.15">
      <c r="A105" s="2" t="s">
        <v>4358</v>
      </c>
      <c r="B105" s="2" t="s">
        <v>3918</v>
      </c>
      <c r="C105" s="2" t="s">
        <v>4359</v>
      </c>
      <c r="D105" s="2" t="s">
        <v>4360</v>
      </c>
      <c r="E105" s="2" t="s">
        <v>4360</v>
      </c>
      <c r="F105" s="2">
        <v>380</v>
      </c>
      <c r="G105" s="2" t="s">
        <v>2232</v>
      </c>
      <c r="H105" s="2" t="s">
        <v>2233</v>
      </c>
      <c r="I105" s="2" t="s">
        <v>1269</v>
      </c>
      <c r="J105" s="4">
        <v>42886</v>
      </c>
      <c r="K105" s="2" t="s">
        <v>43</v>
      </c>
      <c r="L105" s="2" t="s">
        <v>4143</v>
      </c>
    </row>
    <row r="106" spans="1:12" x14ac:dyDescent="0.15">
      <c r="A106" s="2" t="s">
        <v>4361</v>
      </c>
      <c r="B106" s="2" t="s">
        <v>3918</v>
      </c>
      <c r="C106" s="2" t="s">
        <v>4362</v>
      </c>
      <c r="D106" s="2" t="s">
        <v>4363</v>
      </c>
      <c r="E106" s="2" t="s">
        <v>4363</v>
      </c>
      <c r="F106" s="2">
        <v>1450</v>
      </c>
      <c r="G106" s="2" t="s">
        <v>2232</v>
      </c>
      <c r="H106" s="2" t="s">
        <v>2233</v>
      </c>
      <c r="I106" s="2" t="s">
        <v>1269</v>
      </c>
      <c r="J106" s="4">
        <v>42886</v>
      </c>
      <c r="K106" s="2" t="s">
        <v>43</v>
      </c>
      <c r="L106" s="2" t="s">
        <v>4364</v>
      </c>
    </row>
    <row r="107" spans="1:12" x14ac:dyDescent="0.15">
      <c r="A107" s="2" t="s">
        <v>4365</v>
      </c>
      <c r="B107" s="2" t="s">
        <v>3918</v>
      </c>
      <c r="C107" s="2" t="s">
        <v>4366</v>
      </c>
      <c r="D107" s="2" t="s">
        <v>4367</v>
      </c>
      <c r="E107" s="2" t="s">
        <v>4367</v>
      </c>
      <c r="F107" s="2">
        <v>300</v>
      </c>
      <c r="G107" s="2" t="s">
        <v>2232</v>
      </c>
      <c r="H107" s="2" t="s">
        <v>2233</v>
      </c>
      <c r="I107" s="2" t="s">
        <v>1269</v>
      </c>
      <c r="J107" s="4">
        <v>42886</v>
      </c>
      <c r="K107" s="2" t="s">
        <v>43</v>
      </c>
      <c r="L107" s="2" t="s">
        <v>4368</v>
      </c>
    </row>
    <row r="108" spans="1:12" x14ac:dyDescent="0.15">
      <c r="A108" s="2" t="s">
        <v>4369</v>
      </c>
      <c r="B108" s="2" t="s">
        <v>3918</v>
      </c>
      <c r="C108" s="2" t="s">
        <v>4370</v>
      </c>
      <c r="D108" s="2" t="s">
        <v>4371</v>
      </c>
      <c r="E108" s="2" t="s">
        <v>4371</v>
      </c>
      <c r="F108" s="2">
        <v>550</v>
      </c>
      <c r="G108" s="2" t="s">
        <v>2232</v>
      </c>
      <c r="H108" s="2" t="s">
        <v>2233</v>
      </c>
      <c r="I108" s="2" t="s">
        <v>1269</v>
      </c>
      <c r="J108" s="4">
        <v>42886</v>
      </c>
      <c r="K108" s="2" t="s">
        <v>43</v>
      </c>
      <c r="L108" s="2" t="s">
        <v>4372</v>
      </c>
    </row>
    <row r="109" spans="1:12" x14ac:dyDescent="0.15">
      <c r="A109" s="2" t="s">
        <v>4373</v>
      </c>
      <c r="B109" s="2" t="s">
        <v>3918</v>
      </c>
      <c r="C109" s="2" t="s">
        <v>4374</v>
      </c>
      <c r="D109" s="2" t="s">
        <v>4375</v>
      </c>
      <c r="E109" s="2" t="s">
        <v>4375</v>
      </c>
      <c r="F109" s="2">
        <v>2320</v>
      </c>
      <c r="G109" s="2" t="s">
        <v>2232</v>
      </c>
      <c r="H109" s="2" t="s">
        <v>2233</v>
      </c>
      <c r="I109" s="2" t="s">
        <v>1269</v>
      </c>
      <c r="J109" s="4">
        <v>42886</v>
      </c>
      <c r="K109" s="2" t="s">
        <v>43</v>
      </c>
      <c r="L109" s="2" t="s">
        <v>4364</v>
      </c>
    </row>
    <row r="110" spans="1:12" x14ac:dyDescent="0.15">
      <c r="A110" s="2" t="s">
        <v>4376</v>
      </c>
      <c r="B110" s="2" t="s">
        <v>3918</v>
      </c>
      <c r="C110" s="2" t="s">
        <v>4377</v>
      </c>
      <c r="D110" s="2" t="s">
        <v>4378</v>
      </c>
      <c r="E110" s="2" t="s">
        <v>4378</v>
      </c>
      <c r="F110" s="2">
        <v>0.5</v>
      </c>
      <c r="G110" s="2" t="s">
        <v>2232</v>
      </c>
      <c r="H110" s="2" t="s">
        <v>2233</v>
      </c>
      <c r="I110" s="2" t="s">
        <v>1269</v>
      </c>
      <c r="J110" s="4">
        <v>42886</v>
      </c>
      <c r="K110" s="2" t="s">
        <v>43</v>
      </c>
      <c r="L110" s="2" t="s">
        <v>4379</v>
      </c>
    </row>
    <row r="111" spans="1:12" x14ac:dyDescent="0.15">
      <c r="A111" s="2" t="s">
        <v>4380</v>
      </c>
      <c r="B111" s="2" t="s">
        <v>3918</v>
      </c>
      <c r="C111" s="2" t="s">
        <v>4381</v>
      </c>
      <c r="D111" s="2" t="s">
        <v>4382</v>
      </c>
      <c r="E111" s="2" t="s">
        <v>4382</v>
      </c>
      <c r="F111" s="2">
        <v>250</v>
      </c>
      <c r="G111" s="2" t="s">
        <v>4383</v>
      </c>
      <c r="H111" s="2" t="s">
        <v>4384</v>
      </c>
      <c r="I111" s="2" t="s">
        <v>4385</v>
      </c>
      <c r="J111" s="4">
        <v>42916</v>
      </c>
      <c r="K111" s="2" t="s">
        <v>43</v>
      </c>
      <c r="L111" s="2" t="s">
        <v>4386</v>
      </c>
    </row>
    <row r="112" spans="1:12" x14ac:dyDescent="0.15">
      <c r="A112" s="2" t="s">
        <v>4387</v>
      </c>
      <c r="B112" s="2" t="s">
        <v>3918</v>
      </c>
      <c r="C112" s="2" t="s">
        <v>4388</v>
      </c>
      <c r="D112" s="2" t="s">
        <v>4389</v>
      </c>
      <c r="E112" s="2" t="s">
        <v>4389</v>
      </c>
      <c r="F112" s="2">
        <v>8</v>
      </c>
      <c r="G112" s="2" t="s">
        <v>4383</v>
      </c>
      <c r="H112" s="2" t="s">
        <v>4390</v>
      </c>
      <c r="I112" s="2" t="s">
        <v>4391</v>
      </c>
      <c r="J112" s="4">
        <v>42916</v>
      </c>
      <c r="K112" s="2" t="s">
        <v>43</v>
      </c>
      <c r="L112" s="2" t="s">
        <v>4392</v>
      </c>
    </row>
    <row r="113" spans="1:12" x14ac:dyDescent="0.15">
      <c r="A113" s="2" t="s">
        <v>4393</v>
      </c>
      <c r="B113" s="2" t="s">
        <v>3918</v>
      </c>
      <c r="C113" s="2" t="s">
        <v>4394</v>
      </c>
      <c r="D113" s="2" t="s">
        <v>4395</v>
      </c>
      <c r="E113" s="2" t="s">
        <v>4395</v>
      </c>
      <c r="F113" s="2">
        <v>50</v>
      </c>
      <c r="G113" s="2" t="s">
        <v>4383</v>
      </c>
      <c r="H113" s="2" t="s">
        <v>4396</v>
      </c>
      <c r="I113" s="2" t="s">
        <v>4397</v>
      </c>
      <c r="J113" s="4">
        <v>42916</v>
      </c>
      <c r="K113" s="2" t="s">
        <v>43</v>
      </c>
      <c r="L113" s="2" t="s">
        <v>4398</v>
      </c>
    </row>
    <row r="114" spans="1:12" x14ac:dyDescent="0.15">
      <c r="A114" s="2" t="s">
        <v>4399</v>
      </c>
      <c r="B114" s="2" t="s">
        <v>3918</v>
      </c>
      <c r="C114" s="2" t="s">
        <v>4400</v>
      </c>
      <c r="D114" s="2" t="s">
        <v>4401</v>
      </c>
      <c r="E114" s="2" t="s">
        <v>4401</v>
      </c>
      <c r="F114" s="2">
        <v>25</v>
      </c>
      <c r="G114" s="2" t="s">
        <v>4383</v>
      </c>
      <c r="H114" s="2" t="s">
        <v>4402</v>
      </c>
      <c r="I114" s="2" t="s">
        <v>4403</v>
      </c>
      <c r="J114" s="4">
        <v>42916</v>
      </c>
      <c r="K114" s="2" t="s">
        <v>43</v>
      </c>
      <c r="L114" s="2" t="s">
        <v>4404</v>
      </c>
    </row>
    <row r="115" spans="1:12" x14ac:dyDescent="0.15">
      <c r="A115" s="2" t="s">
        <v>4405</v>
      </c>
      <c r="B115" s="2" t="s">
        <v>3918</v>
      </c>
      <c r="C115" s="2" t="s">
        <v>4406</v>
      </c>
      <c r="D115" s="2" t="s">
        <v>4407</v>
      </c>
      <c r="E115" s="2" t="s">
        <v>4407</v>
      </c>
      <c r="F115" s="2">
        <v>85</v>
      </c>
      <c r="G115" s="2" t="s">
        <v>4383</v>
      </c>
      <c r="H115" s="2" t="s">
        <v>4408</v>
      </c>
      <c r="I115" s="2" t="s">
        <v>4409</v>
      </c>
      <c r="J115" s="4">
        <v>42916</v>
      </c>
      <c r="K115" s="2" t="s">
        <v>43</v>
      </c>
      <c r="L115" s="2" t="s">
        <v>4410</v>
      </c>
    </row>
    <row r="116" spans="1:12" x14ac:dyDescent="0.15">
      <c r="A116" s="2" t="s">
        <v>4411</v>
      </c>
      <c r="B116" s="2" t="s">
        <v>3918</v>
      </c>
      <c r="C116" s="2" t="s">
        <v>4412</v>
      </c>
      <c r="D116" s="2" t="s">
        <v>4413</v>
      </c>
      <c r="E116" s="2" t="s">
        <v>4413</v>
      </c>
      <c r="F116" s="2">
        <v>35</v>
      </c>
      <c r="G116" s="2" t="s">
        <v>4383</v>
      </c>
      <c r="H116" s="2" t="s">
        <v>4414</v>
      </c>
      <c r="I116" s="2" t="s">
        <v>4415</v>
      </c>
      <c r="J116" s="4">
        <v>42916</v>
      </c>
      <c r="K116" s="2" t="s">
        <v>43</v>
      </c>
      <c r="L116" s="2" t="s">
        <v>4416</v>
      </c>
    </row>
    <row r="117" spans="1:12" x14ac:dyDescent="0.15">
      <c r="A117" s="2" t="s">
        <v>4417</v>
      </c>
      <c r="B117" s="2" t="s">
        <v>3918</v>
      </c>
      <c r="C117" s="2" t="s">
        <v>4418</v>
      </c>
      <c r="D117" s="2" t="s">
        <v>4419</v>
      </c>
      <c r="E117" s="2" t="s">
        <v>4419</v>
      </c>
      <c r="F117" s="2">
        <v>59.9</v>
      </c>
      <c r="G117" s="2" t="s">
        <v>4383</v>
      </c>
      <c r="H117" s="2" t="s">
        <v>4420</v>
      </c>
      <c r="I117" s="2" t="s">
        <v>4421</v>
      </c>
      <c r="J117" s="4">
        <v>42916</v>
      </c>
      <c r="K117" s="2" t="s">
        <v>43</v>
      </c>
      <c r="L117" s="2" t="s">
        <v>4422</v>
      </c>
    </row>
    <row r="118" spans="1:12" x14ac:dyDescent="0.15">
      <c r="A118" s="2" t="s">
        <v>4423</v>
      </c>
      <c r="B118" s="2" t="s">
        <v>3918</v>
      </c>
      <c r="C118" s="2" t="s">
        <v>4424</v>
      </c>
      <c r="D118" s="2" t="s">
        <v>4425</v>
      </c>
      <c r="E118" s="2" t="s">
        <v>4425</v>
      </c>
      <c r="F118" s="2">
        <v>200</v>
      </c>
      <c r="G118" s="2" t="s">
        <v>1749</v>
      </c>
      <c r="H118" s="2" t="s">
        <v>1750</v>
      </c>
      <c r="I118" s="2" t="s">
        <v>1742</v>
      </c>
      <c r="J118" s="4">
        <v>42947</v>
      </c>
      <c r="K118" s="2" t="s">
        <v>43</v>
      </c>
      <c r="L118" s="2" t="s">
        <v>4137</v>
      </c>
    </row>
    <row r="119" spans="1:12" x14ac:dyDescent="0.15">
      <c r="A119" s="2" t="s">
        <v>4426</v>
      </c>
      <c r="B119" s="2" t="s">
        <v>3918</v>
      </c>
      <c r="C119" s="2" t="s">
        <v>4427</v>
      </c>
      <c r="D119" s="2" t="s">
        <v>4428</v>
      </c>
      <c r="E119" s="2" t="s">
        <v>4428</v>
      </c>
      <c r="F119" s="2">
        <v>280</v>
      </c>
      <c r="G119" s="2" t="s">
        <v>1749</v>
      </c>
      <c r="H119" s="2" t="s">
        <v>1750</v>
      </c>
      <c r="I119" s="2" t="s">
        <v>1742</v>
      </c>
      <c r="J119" s="4">
        <v>42947</v>
      </c>
      <c r="K119" s="2" t="s">
        <v>43</v>
      </c>
      <c r="L119" s="2" t="s">
        <v>3931</v>
      </c>
    </row>
    <row r="120" spans="1:12" x14ac:dyDescent="0.15">
      <c r="A120" s="2" t="s">
        <v>4429</v>
      </c>
      <c r="B120" s="2" t="s">
        <v>3918</v>
      </c>
      <c r="C120" s="2" t="s">
        <v>4430</v>
      </c>
      <c r="D120" s="2" t="s">
        <v>4431</v>
      </c>
      <c r="E120" s="2" t="s">
        <v>4431</v>
      </c>
      <c r="F120" s="2">
        <v>200</v>
      </c>
      <c r="G120" s="2" t="s">
        <v>1749</v>
      </c>
      <c r="H120" s="2" t="s">
        <v>1750</v>
      </c>
      <c r="I120" s="2" t="s">
        <v>1742</v>
      </c>
      <c r="J120" s="4">
        <v>42947</v>
      </c>
      <c r="K120" s="2" t="s">
        <v>43</v>
      </c>
      <c r="L120" s="2" t="s">
        <v>4364</v>
      </c>
    </row>
    <row r="121" spans="1:12" x14ac:dyDescent="0.15">
      <c r="A121" s="2" t="s">
        <v>4432</v>
      </c>
      <c r="B121" s="2" t="s">
        <v>3918</v>
      </c>
      <c r="C121" s="2" t="s">
        <v>4433</v>
      </c>
      <c r="D121" s="2" t="s">
        <v>4434</v>
      </c>
      <c r="E121" s="2" t="s">
        <v>4434</v>
      </c>
      <c r="F121" s="2">
        <v>200</v>
      </c>
      <c r="G121" s="2" t="s">
        <v>1749</v>
      </c>
      <c r="H121" s="2" t="s">
        <v>1750</v>
      </c>
      <c r="I121" s="2" t="s">
        <v>1742</v>
      </c>
      <c r="J121" s="4">
        <v>42947</v>
      </c>
      <c r="K121" s="2" t="s">
        <v>43</v>
      </c>
      <c r="L121" s="2" t="s">
        <v>4435</v>
      </c>
    </row>
    <row r="122" spans="1:12" x14ac:dyDescent="0.15">
      <c r="A122" s="2" t="s">
        <v>4436</v>
      </c>
      <c r="B122" s="2" t="s">
        <v>3918</v>
      </c>
      <c r="C122" s="2" t="s">
        <v>4437</v>
      </c>
      <c r="D122" s="2" t="s">
        <v>4438</v>
      </c>
      <c r="E122" s="2" t="s">
        <v>4438</v>
      </c>
      <c r="F122" s="2">
        <v>200</v>
      </c>
      <c r="G122" s="2" t="s">
        <v>1749</v>
      </c>
      <c r="H122" s="2" t="s">
        <v>1750</v>
      </c>
      <c r="I122" s="2" t="s">
        <v>1742</v>
      </c>
      <c r="J122" s="4">
        <v>42947</v>
      </c>
      <c r="K122" s="2" t="s">
        <v>43</v>
      </c>
      <c r="L122" s="2" t="s">
        <v>4143</v>
      </c>
    </row>
    <row r="123" spans="1:12" x14ac:dyDescent="0.15">
      <c r="A123" s="2" t="s">
        <v>4439</v>
      </c>
      <c r="B123" s="2" t="s">
        <v>3918</v>
      </c>
      <c r="C123" s="2" t="s">
        <v>4437</v>
      </c>
      <c r="D123" s="2" t="s">
        <v>4440</v>
      </c>
      <c r="E123" s="2" t="s">
        <v>4440</v>
      </c>
      <c r="F123" s="2">
        <v>200</v>
      </c>
      <c r="G123" s="2" t="s">
        <v>1749</v>
      </c>
      <c r="H123" s="2" t="s">
        <v>1750</v>
      </c>
      <c r="I123" s="2" t="s">
        <v>1742</v>
      </c>
      <c r="J123" s="4">
        <v>42947</v>
      </c>
      <c r="K123" s="2" t="s">
        <v>43</v>
      </c>
      <c r="L123" s="2" t="s">
        <v>4441</v>
      </c>
    </row>
    <row r="124" spans="1:12" s="3" customFormat="1" x14ac:dyDescent="0.15">
      <c r="A124" s="2" t="s">
        <v>4442</v>
      </c>
      <c r="B124" s="2" t="s">
        <v>3918</v>
      </c>
      <c r="C124" s="2" t="s">
        <v>4443</v>
      </c>
      <c r="D124" s="2" t="s">
        <v>4444</v>
      </c>
      <c r="E124" s="2" t="s">
        <v>4444</v>
      </c>
      <c r="F124" s="2">
        <v>200</v>
      </c>
      <c r="G124" s="2" t="s">
        <v>1749</v>
      </c>
      <c r="H124" s="2" t="s">
        <v>1750</v>
      </c>
      <c r="I124" s="2" t="s">
        <v>1742</v>
      </c>
      <c r="J124" s="4">
        <v>42947</v>
      </c>
      <c r="K124" s="2" t="s">
        <v>43</v>
      </c>
      <c r="L124" s="2" t="s">
        <v>4137</v>
      </c>
    </row>
    <row r="125" spans="1:12" s="3" customFormat="1" x14ac:dyDescent="0.15">
      <c r="A125" s="2" t="s">
        <v>4445</v>
      </c>
      <c r="B125" s="2" t="s">
        <v>3918</v>
      </c>
      <c r="C125" s="2" t="s">
        <v>4443</v>
      </c>
      <c r="D125" s="2" t="s">
        <v>4446</v>
      </c>
      <c r="E125" s="2" t="s">
        <v>4446</v>
      </c>
      <c r="F125" s="2">
        <v>200</v>
      </c>
      <c r="G125" s="2" t="s">
        <v>1749</v>
      </c>
      <c r="H125" s="2" t="s">
        <v>1750</v>
      </c>
      <c r="I125" s="2" t="s">
        <v>1742</v>
      </c>
      <c r="J125" s="4">
        <v>42947</v>
      </c>
      <c r="K125" s="2" t="s">
        <v>43</v>
      </c>
      <c r="L125" s="2" t="s">
        <v>4368</v>
      </c>
    </row>
    <row r="126" spans="1:12" s="3" customFormat="1" x14ac:dyDescent="0.15">
      <c r="A126" s="2" t="s">
        <v>4447</v>
      </c>
      <c r="B126" s="2" t="s">
        <v>3918</v>
      </c>
      <c r="C126" s="2" t="s">
        <v>4448</v>
      </c>
      <c r="D126" s="2" t="s">
        <v>4449</v>
      </c>
      <c r="E126" s="2" t="s">
        <v>4449</v>
      </c>
      <c r="F126" s="2">
        <v>200</v>
      </c>
      <c r="G126" s="2" t="s">
        <v>1749</v>
      </c>
      <c r="H126" s="2" t="s">
        <v>1750</v>
      </c>
      <c r="I126" s="2" t="s">
        <v>1742</v>
      </c>
      <c r="J126" s="4">
        <v>42947</v>
      </c>
      <c r="K126" s="2" t="s">
        <v>43</v>
      </c>
      <c r="L126" s="2" t="s">
        <v>4368</v>
      </c>
    </row>
    <row r="127" spans="1:12" s="3" customFormat="1" x14ac:dyDescent="0.15">
      <c r="A127" s="2" t="s">
        <v>4450</v>
      </c>
      <c r="B127" s="2" t="s">
        <v>3918</v>
      </c>
      <c r="C127" s="2" t="s">
        <v>4451</v>
      </c>
      <c r="D127" s="2" t="s">
        <v>4452</v>
      </c>
      <c r="E127" s="2" t="s">
        <v>4452</v>
      </c>
      <c r="F127" s="2">
        <v>200</v>
      </c>
      <c r="G127" s="2" t="s">
        <v>1749</v>
      </c>
      <c r="H127" s="2" t="s">
        <v>1750</v>
      </c>
      <c r="I127" s="2" t="s">
        <v>1742</v>
      </c>
      <c r="J127" s="4">
        <v>42947</v>
      </c>
      <c r="K127" s="2" t="s">
        <v>43</v>
      </c>
      <c r="L127" s="2" t="s">
        <v>4368</v>
      </c>
    </row>
    <row r="128" spans="1:12" s="3" customFormat="1" x14ac:dyDescent="0.15">
      <c r="A128" s="2" t="s">
        <v>4453</v>
      </c>
      <c r="B128" s="2" t="s">
        <v>3918</v>
      </c>
      <c r="C128" s="2" t="s">
        <v>4454</v>
      </c>
      <c r="D128" s="2" t="s">
        <v>4455</v>
      </c>
      <c r="E128" s="2" t="s">
        <v>4455</v>
      </c>
      <c r="F128" s="2">
        <v>300</v>
      </c>
      <c r="G128" s="2" t="s">
        <v>2232</v>
      </c>
      <c r="H128" s="2" t="s">
        <v>2233</v>
      </c>
      <c r="I128" s="2" t="s">
        <v>1269</v>
      </c>
      <c r="J128" s="4">
        <v>42947</v>
      </c>
      <c r="K128" s="2" t="s">
        <v>43</v>
      </c>
      <c r="L128" s="2" t="s">
        <v>4368</v>
      </c>
    </row>
    <row r="129" spans="1:12" s="3" customFormat="1" x14ac:dyDescent="0.15">
      <c r="A129" s="2" t="s">
        <v>4456</v>
      </c>
      <c r="B129" s="2" t="s">
        <v>3918</v>
      </c>
      <c r="C129" s="2" t="s">
        <v>4457</v>
      </c>
      <c r="D129" s="2" t="s">
        <v>4458</v>
      </c>
      <c r="E129" s="2" t="s">
        <v>4458</v>
      </c>
      <c r="F129" s="2">
        <v>370</v>
      </c>
      <c r="G129" s="2" t="s">
        <v>2298</v>
      </c>
      <c r="H129" s="2" t="s">
        <v>2299</v>
      </c>
      <c r="I129" s="2" t="s">
        <v>4459</v>
      </c>
      <c r="J129" s="4">
        <v>42947</v>
      </c>
      <c r="K129" s="2" t="s">
        <v>43</v>
      </c>
      <c r="L129" s="2" t="s">
        <v>4460</v>
      </c>
    </row>
    <row r="130" spans="1:12" s="3" customFormat="1" x14ac:dyDescent="0.15">
      <c r="A130" s="2" t="s">
        <v>4461</v>
      </c>
      <c r="B130" s="2" t="s">
        <v>3918</v>
      </c>
      <c r="C130" s="2" t="s">
        <v>4139</v>
      </c>
      <c r="D130" s="2" t="s">
        <v>4462</v>
      </c>
      <c r="E130" s="2" t="s">
        <v>4462</v>
      </c>
      <c r="F130" s="2">
        <v>14.5</v>
      </c>
      <c r="G130" s="2" t="s">
        <v>1054</v>
      </c>
      <c r="H130" s="2" t="s">
        <v>1055</v>
      </c>
      <c r="I130" s="2" t="s">
        <v>4463</v>
      </c>
      <c r="J130" s="4">
        <v>42978</v>
      </c>
      <c r="K130" s="2" t="s">
        <v>43</v>
      </c>
      <c r="L130" s="2" t="s">
        <v>4464</v>
      </c>
    </row>
    <row r="131" spans="1:12" s="3" customFormat="1" x14ac:dyDescent="0.15">
      <c r="A131" s="2" t="s">
        <v>4465</v>
      </c>
      <c r="B131" s="2" t="s">
        <v>3918</v>
      </c>
      <c r="C131" s="2" t="s">
        <v>4466</v>
      </c>
      <c r="D131" s="2" t="s">
        <v>4467</v>
      </c>
      <c r="E131" s="2" t="s">
        <v>4467</v>
      </c>
      <c r="F131" s="2">
        <v>1.5</v>
      </c>
      <c r="G131" s="2" t="s">
        <v>1054</v>
      </c>
      <c r="H131" s="2" t="s">
        <v>1055</v>
      </c>
      <c r="I131" s="2" t="s">
        <v>4468</v>
      </c>
      <c r="J131" s="4">
        <v>42978</v>
      </c>
      <c r="K131" s="2" t="s">
        <v>43</v>
      </c>
      <c r="L131" s="2" t="s">
        <v>4464</v>
      </c>
    </row>
    <row r="132" spans="1:12" s="3" customFormat="1" x14ac:dyDescent="0.15">
      <c r="A132" s="2" t="s">
        <v>4469</v>
      </c>
      <c r="B132" s="2" t="s">
        <v>3918</v>
      </c>
      <c r="C132" s="2" t="s">
        <v>4087</v>
      </c>
      <c r="D132" s="2" t="s">
        <v>4470</v>
      </c>
      <c r="E132" s="2" t="s">
        <v>4470</v>
      </c>
      <c r="F132" s="2">
        <v>170</v>
      </c>
      <c r="G132" s="2" t="s">
        <v>4065</v>
      </c>
      <c r="H132" s="2" t="s">
        <v>4066</v>
      </c>
      <c r="I132" s="2" t="s">
        <v>4067</v>
      </c>
      <c r="J132" s="4">
        <v>43008</v>
      </c>
      <c r="K132" s="2" t="s">
        <v>43</v>
      </c>
      <c r="L132" s="2" t="s">
        <v>4471</v>
      </c>
    </row>
    <row r="133" spans="1:12" s="3" customFormat="1" x14ac:dyDescent="0.15">
      <c r="A133" s="2" t="s">
        <v>4472</v>
      </c>
      <c r="B133" s="2" t="s">
        <v>3918</v>
      </c>
      <c r="C133" s="2" t="s">
        <v>4473</v>
      </c>
      <c r="D133" s="2" t="s">
        <v>4474</v>
      </c>
      <c r="E133" s="2" t="s">
        <v>4474</v>
      </c>
      <c r="F133" s="2">
        <v>56000</v>
      </c>
      <c r="G133" s="2" t="s">
        <v>2232</v>
      </c>
      <c r="H133" s="2" t="s">
        <v>2233</v>
      </c>
      <c r="I133" s="2" t="s">
        <v>1269</v>
      </c>
      <c r="J133" s="4">
        <v>43039</v>
      </c>
      <c r="K133" s="2" t="s">
        <v>43</v>
      </c>
      <c r="L133" s="2"/>
    </row>
    <row r="134" spans="1:12" s="3" customFormat="1" x14ac:dyDescent="0.15">
      <c r="A134" s="2" t="s">
        <v>4475</v>
      </c>
      <c r="B134" s="2" t="s">
        <v>3918</v>
      </c>
      <c r="C134" s="2" t="s">
        <v>4095</v>
      </c>
      <c r="D134" s="2" t="s">
        <v>4476</v>
      </c>
      <c r="E134" s="2" t="s">
        <v>4476</v>
      </c>
      <c r="F134" s="2">
        <v>200</v>
      </c>
      <c r="G134" s="2" t="s">
        <v>3937</v>
      </c>
      <c r="H134" s="2" t="s">
        <v>3938</v>
      </c>
      <c r="I134" s="2" t="s">
        <v>3939</v>
      </c>
      <c r="J134" s="4">
        <v>42855</v>
      </c>
      <c r="K134" s="2" t="s">
        <v>86</v>
      </c>
      <c r="L134" s="2" t="s">
        <v>4477</v>
      </c>
    </row>
    <row r="135" spans="1:12" s="3" customFormat="1" x14ac:dyDescent="0.15">
      <c r="A135" s="2" t="s">
        <v>4478</v>
      </c>
      <c r="B135" s="2" t="s">
        <v>3918</v>
      </c>
      <c r="C135" s="2" t="s">
        <v>4479</v>
      </c>
      <c r="D135" s="2" t="s">
        <v>4480</v>
      </c>
      <c r="E135" s="2" t="s">
        <v>4480</v>
      </c>
      <c r="F135" s="2">
        <v>42</v>
      </c>
      <c r="G135" s="2" t="s">
        <v>4096</v>
      </c>
      <c r="H135" s="2" t="s">
        <v>4481</v>
      </c>
      <c r="I135" s="2" t="s">
        <v>4482</v>
      </c>
      <c r="J135" s="4">
        <v>42879</v>
      </c>
      <c r="K135" s="2" t="s">
        <v>86</v>
      </c>
      <c r="L135" s="2" t="s">
        <v>4483</v>
      </c>
    </row>
    <row r="136" spans="1:12" s="3" customFormat="1" x14ac:dyDescent="0.15">
      <c r="A136" s="2" t="s">
        <v>4484</v>
      </c>
      <c r="B136" s="2" t="s">
        <v>3918</v>
      </c>
      <c r="C136" s="2" t="s">
        <v>4485</v>
      </c>
      <c r="D136" s="2" t="s">
        <v>4486</v>
      </c>
      <c r="E136" s="2" t="s">
        <v>4486</v>
      </c>
      <c r="F136" s="2">
        <v>48</v>
      </c>
      <c r="G136" s="2" t="s">
        <v>4096</v>
      </c>
      <c r="H136" s="2" t="s">
        <v>4487</v>
      </c>
      <c r="I136" s="2" t="s">
        <v>4488</v>
      </c>
      <c r="J136" s="4">
        <v>42879</v>
      </c>
      <c r="K136" s="2" t="s">
        <v>86</v>
      </c>
      <c r="L136" s="2" t="s">
        <v>4489</v>
      </c>
    </row>
    <row r="137" spans="1:12" s="3" customFormat="1" x14ac:dyDescent="0.15">
      <c r="A137" s="2" t="s">
        <v>4490</v>
      </c>
      <c r="B137" s="2" t="s">
        <v>3918</v>
      </c>
      <c r="C137" s="2" t="s">
        <v>4491</v>
      </c>
      <c r="D137" s="2" t="s">
        <v>4492</v>
      </c>
      <c r="E137" s="2" t="s">
        <v>4492</v>
      </c>
      <c r="F137" s="2">
        <v>42</v>
      </c>
      <c r="G137" s="2" t="s">
        <v>4096</v>
      </c>
      <c r="H137" s="2" t="s">
        <v>4493</v>
      </c>
      <c r="I137" s="2" t="s">
        <v>4494</v>
      </c>
      <c r="J137" s="4">
        <v>42879</v>
      </c>
      <c r="K137" s="2" t="s">
        <v>86</v>
      </c>
      <c r="L137" s="2" t="s">
        <v>4495</v>
      </c>
    </row>
    <row r="138" spans="1:12" s="3" customFormat="1" x14ac:dyDescent="0.15">
      <c r="A138" s="2" t="s">
        <v>4496</v>
      </c>
      <c r="B138" s="2" t="s">
        <v>3918</v>
      </c>
      <c r="C138" s="2" t="s">
        <v>4497</v>
      </c>
      <c r="D138" s="2" t="s">
        <v>4498</v>
      </c>
      <c r="E138" s="2" t="s">
        <v>4498</v>
      </c>
      <c r="F138" s="2">
        <v>35</v>
      </c>
      <c r="G138" s="2" t="s">
        <v>4096</v>
      </c>
      <c r="H138" s="2" t="s">
        <v>4499</v>
      </c>
      <c r="I138" s="2" t="s">
        <v>4500</v>
      </c>
      <c r="J138" s="4">
        <v>42879</v>
      </c>
      <c r="K138" s="2" t="s">
        <v>86</v>
      </c>
      <c r="L138" s="2" t="s">
        <v>4501</v>
      </c>
    </row>
    <row r="139" spans="1:12" s="3" customFormat="1" x14ac:dyDescent="0.15">
      <c r="A139" s="2" t="s">
        <v>4502</v>
      </c>
      <c r="B139" s="2" t="s">
        <v>3918</v>
      </c>
      <c r="C139" s="2" t="s">
        <v>4503</v>
      </c>
      <c r="D139" s="2" t="s">
        <v>4504</v>
      </c>
      <c r="E139" s="2" t="s">
        <v>4504</v>
      </c>
      <c r="F139" s="2">
        <v>48</v>
      </c>
      <c r="G139" s="2" t="s">
        <v>4096</v>
      </c>
      <c r="H139" s="2" t="s">
        <v>4505</v>
      </c>
      <c r="I139" s="2" t="s">
        <v>4506</v>
      </c>
      <c r="J139" s="4">
        <v>42879</v>
      </c>
      <c r="K139" s="2" t="s">
        <v>86</v>
      </c>
      <c r="L139" s="2" t="s">
        <v>4507</v>
      </c>
    </row>
    <row r="140" spans="1:12" s="3" customFormat="1" x14ac:dyDescent="0.15">
      <c r="A140" s="2" t="s">
        <v>4508</v>
      </c>
      <c r="B140" s="2" t="s">
        <v>3918</v>
      </c>
      <c r="C140" s="2" t="s">
        <v>4509</v>
      </c>
      <c r="D140" s="2" t="s">
        <v>4510</v>
      </c>
      <c r="E140" s="2" t="s">
        <v>4510</v>
      </c>
      <c r="F140" s="2">
        <v>30</v>
      </c>
      <c r="G140" s="2" t="s">
        <v>4096</v>
      </c>
      <c r="H140" s="2" t="s">
        <v>4511</v>
      </c>
      <c r="I140" s="2" t="s">
        <v>4512</v>
      </c>
      <c r="J140" s="4">
        <v>42879</v>
      </c>
      <c r="K140" s="2" t="s">
        <v>86</v>
      </c>
      <c r="L140" s="2" t="s">
        <v>4513</v>
      </c>
    </row>
    <row r="141" spans="1:12" s="3" customFormat="1" x14ac:dyDescent="0.15">
      <c r="A141" s="2" t="s">
        <v>4514</v>
      </c>
      <c r="B141" s="2" t="s">
        <v>3918</v>
      </c>
      <c r="C141" s="2" t="s">
        <v>4515</v>
      </c>
      <c r="D141" s="2" t="s">
        <v>4516</v>
      </c>
      <c r="E141" s="2" t="s">
        <v>4516</v>
      </c>
      <c r="F141" s="2">
        <v>30</v>
      </c>
      <c r="G141" s="2" t="s">
        <v>4096</v>
      </c>
      <c r="H141" s="2" t="s">
        <v>4517</v>
      </c>
      <c r="I141" s="2" t="s">
        <v>4518</v>
      </c>
      <c r="J141" s="4">
        <v>42879</v>
      </c>
      <c r="K141" s="2" t="s">
        <v>86</v>
      </c>
      <c r="L141" s="2" t="s">
        <v>4519</v>
      </c>
    </row>
    <row r="142" spans="1:12" s="3" customFormat="1" x14ac:dyDescent="0.15">
      <c r="A142" s="2" t="s">
        <v>4520</v>
      </c>
      <c r="B142" s="2" t="s">
        <v>3918</v>
      </c>
      <c r="C142" s="2" t="s">
        <v>4521</v>
      </c>
      <c r="D142" s="2" t="s">
        <v>4522</v>
      </c>
      <c r="E142" s="2" t="s">
        <v>4522</v>
      </c>
      <c r="F142" s="2">
        <v>30</v>
      </c>
      <c r="G142" s="2" t="s">
        <v>4096</v>
      </c>
      <c r="H142" s="2" t="s">
        <v>4523</v>
      </c>
      <c r="I142" s="2" t="s">
        <v>4524</v>
      </c>
      <c r="J142" s="4">
        <v>42879</v>
      </c>
      <c r="K142" s="2" t="s">
        <v>86</v>
      </c>
      <c r="L142" s="2" t="s">
        <v>4187</v>
      </c>
    </row>
    <row r="143" spans="1:12" s="3" customFormat="1" x14ac:dyDescent="0.15">
      <c r="A143" s="2" t="s">
        <v>4525</v>
      </c>
      <c r="B143" s="2" t="s">
        <v>3918</v>
      </c>
      <c r="C143" s="2" t="s">
        <v>4526</v>
      </c>
      <c r="D143" s="2" t="s">
        <v>4527</v>
      </c>
      <c r="E143" s="2" t="s">
        <v>4527</v>
      </c>
      <c r="F143" s="2">
        <v>300</v>
      </c>
      <c r="G143" s="2" t="s">
        <v>4136</v>
      </c>
      <c r="H143" s="2" t="s">
        <v>4528</v>
      </c>
      <c r="I143" s="2" t="s">
        <v>4529</v>
      </c>
      <c r="J143" s="4">
        <v>43084</v>
      </c>
      <c r="K143" s="2" t="s">
        <v>1272</v>
      </c>
      <c r="L143" s="2" t="s">
        <v>4530</v>
      </c>
    </row>
    <row r="144" spans="1:12" s="3" customFormat="1" x14ac:dyDescent="0.15">
      <c r="A144" s="2" t="s">
        <v>4531</v>
      </c>
      <c r="B144" s="2" t="s">
        <v>3918</v>
      </c>
      <c r="C144" s="2" t="s">
        <v>4532</v>
      </c>
      <c r="D144" s="2" t="s">
        <v>4533</v>
      </c>
      <c r="E144" s="2" t="s">
        <v>4533</v>
      </c>
      <c r="F144" s="2">
        <v>900</v>
      </c>
      <c r="G144" s="2" t="s">
        <v>4534</v>
      </c>
      <c r="H144" s="2" t="s">
        <v>4535</v>
      </c>
      <c r="I144" s="2" t="s">
        <v>4536</v>
      </c>
      <c r="J144" s="4">
        <v>43055</v>
      </c>
      <c r="K144" s="2" t="s">
        <v>188</v>
      </c>
      <c r="L144" s="2" t="s">
        <v>4183</v>
      </c>
    </row>
    <row r="145" spans="1:12" x14ac:dyDescent="0.15">
      <c r="A145" s="2">
        <v>9006</v>
      </c>
      <c r="B145" s="2" t="s">
        <v>4537</v>
      </c>
      <c r="C145" s="2" t="s">
        <v>4126</v>
      </c>
      <c r="D145" s="2" t="s">
        <v>4538</v>
      </c>
      <c r="E145" s="2" t="s">
        <v>4538</v>
      </c>
      <c r="F145" s="2">
        <v>300</v>
      </c>
      <c r="G145" s="2" t="s">
        <v>2338</v>
      </c>
      <c r="H145" s="2" t="s">
        <v>2339</v>
      </c>
      <c r="I145" s="2" t="s">
        <v>4126</v>
      </c>
      <c r="J145" s="4">
        <v>42855</v>
      </c>
      <c r="K145" s="2" t="s">
        <v>442</v>
      </c>
      <c r="L145" s="2" t="s">
        <v>4088</v>
      </c>
    </row>
    <row r="146" spans="1:12" x14ac:dyDescent="0.15">
      <c r="A146" s="2" t="s">
        <v>4539</v>
      </c>
      <c r="B146" s="2" t="s">
        <v>4537</v>
      </c>
      <c r="C146" s="2" t="s">
        <v>4128</v>
      </c>
      <c r="D146" s="2" t="s">
        <v>4540</v>
      </c>
      <c r="E146" s="2" t="s">
        <v>4540</v>
      </c>
      <c r="F146" s="2">
        <v>180</v>
      </c>
      <c r="G146" s="2" t="s">
        <v>2338</v>
      </c>
      <c r="H146" s="2" t="s">
        <v>2339</v>
      </c>
      <c r="I146" s="2" t="s">
        <v>4128</v>
      </c>
      <c r="J146" s="4">
        <v>42855</v>
      </c>
      <c r="K146" s="2" t="s">
        <v>442</v>
      </c>
      <c r="L146" s="2" t="s">
        <v>4541</v>
      </c>
    </row>
    <row r="147" spans="1:12" x14ac:dyDescent="0.15">
      <c r="A147" s="2" t="s">
        <v>4542</v>
      </c>
      <c r="B147" s="2" t="s">
        <v>4537</v>
      </c>
      <c r="C147" s="2" t="s">
        <v>4131</v>
      </c>
      <c r="D147" s="2" t="s">
        <v>4543</v>
      </c>
      <c r="E147" s="2" t="s">
        <v>4543</v>
      </c>
      <c r="F147" s="2">
        <v>300</v>
      </c>
      <c r="G147" s="2" t="s">
        <v>4544</v>
      </c>
      <c r="H147" s="2" t="s">
        <v>3933</v>
      </c>
      <c r="I147" s="2" t="s">
        <v>4131</v>
      </c>
      <c r="J147" s="4">
        <v>42886</v>
      </c>
      <c r="K147" s="2" t="s">
        <v>43</v>
      </c>
      <c r="L147" s="2" t="s">
        <v>4545</v>
      </c>
    </row>
    <row r="148" spans="1:12" x14ac:dyDescent="0.15">
      <c r="A148" s="2" t="s">
        <v>4546</v>
      </c>
      <c r="B148" s="2" t="s">
        <v>4537</v>
      </c>
      <c r="C148" s="2" t="s">
        <v>4135</v>
      </c>
      <c r="D148" s="2" t="s">
        <v>4547</v>
      </c>
      <c r="E148" s="2">
        <v>35</v>
      </c>
      <c r="F148" s="2">
        <v>260</v>
      </c>
      <c r="G148" s="2" t="s">
        <v>4548</v>
      </c>
      <c r="H148" s="2" t="s">
        <v>4549</v>
      </c>
      <c r="I148" s="2" t="s">
        <v>3939</v>
      </c>
      <c r="J148" s="4">
        <v>42916</v>
      </c>
      <c r="K148" s="2" t="s">
        <v>43</v>
      </c>
      <c r="L148" s="2" t="s">
        <v>4550</v>
      </c>
    </row>
    <row r="149" spans="1:12" x14ac:dyDescent="0.15">
      <c r="A149" s="2" t="s">
        <v>4551</v>
      </c>
      <c r="B149" s="2" t="s">
        <v>4537</v>
      </c>
      <c r="C149" s="2" t="s">
        <v>4552</v>
      </c>
      <c r="D149" s="2" t="s">
        <v>4553</v>
      </c>
      <c r="E149" s="2" t="s">
        <v>4553</v>
      </c>
      <c r="F149" s="2">
        <v>280</v>
      </c>
      <c r="G149" s="2" t="s">
        <v>1749</v>
      </c>
      <c r="H149" s="2" t="s">
        <v>1750</v>
      </c>
      <c r="I149" s="2" t="s">
        <v>1742</v>
      </c>
      <c r="J149" s="4">
        <v>42947</v>
      </c>
      <c r="K149" s="2" t="s">
        <v>43</v>
      </c>
      <c r="L149" s="2" t="s">
        <v>4554</v>
      </c>
    </row>
    <row r="150" spans="1:12" x14ac:dyDescent="0.15">
      <c r="A150" s="2" t="s">
        <v>4555</v>
      </c>
      <c r="B150" s="2" t="s">
        <v>4537</v>
      </c>
      <c r="C150" s="2" t="s">
        <v>4556</v>
      </c>
      <c r="D150" s="2" t="s">
        <v>4557</v>
      </c>
      <c r="E150" s="2" t="s">
        <v>4557</v>
      </c>
      <c r="F150" s="2">
        <v>280</v>
      </c>
      <c r="G150" s="2" t="s">
        <v>1749</v>
      </c>
      <c r="H150" s="2" t="s">
        <v>1750</v>
      </c>
      <c r="I150" s="2" t="s">
        <v>1742</v>
      </c>
      <c r="J150" s="4">
        <v>42947</v>
      </c>
      <c r="K150" s="2" t="s">
        <v>43</v>
      </c>
      <c r="L150" s="2" t="s">
        <v>4558</v>
      </c>
    </row>
    <row r="151" spans="1:12" s="3" customFormat="1" x14ac:dyDescent="0.15">
      <c r="A151" s="2" t="s">
        <v>4559</v>
      </c>
      <c r="B151" s="2" t="s">
        <v>4537</v>
      </c>
      <c r="C151" s="2" t="s">
        <v>4560</v>
      </c>
      <c r="D151" s="2" t="s">
        <v>4561</v>
      </c>
      <c r="E151" s="2" t="s">
        <v>4561</v>
      </c>
      <c r="F151" s="2">
        <v>280</v>
      </c>
      <c r="G151" s="2" t="s">
        <v>1749</v>
      </c>
      <c r="H151" s="2" t="s">
        <v>1750</v>
      </c>
      <c r="I151" s="2" t="s">
        <v>1742</v>
      </c>
      <c r="J151" s="4">
        <v>42947</v>
      </c>
      <c r="K151" s="2" t="s">
        <v>43</v>
      </c>
      <c r="L151" s="2" t="s">
        <v>4562</v>
      </c>
    </row>
    <row r="152" spans="1:12" s="3" customFormat="1" x14ac:dyDescent="0.15">
      <c r="A152" s="2" t="s">
        <v>4563</v>
      </c>
      <c r="B152" s="2" t="s">
        <v>4537</v>
      </c>
      <c r="C152" s="2" t="s">
        <v>4142</v>
      </c>
      <c r="D152" s="2" t="s">
        <v>4564</v>
      </c>
      <c r="E152" s="2" t="s">
        <v>4564</v>
      </c>
      <c r="F152" s="2">
        <v>280</v>
      </c>
      <c r="G152" s="2" t="s">
        <v>1749</v>
      </c>
      <c r="H152" s="2" t="s">
        <v>1750</v>
      </c>
      <c r="I152" s="2" t="s">
        <v>1742</v>
      </c>
      <c r="J152" s="4">
        <v>42947</v>
      </c>
      <c r="K152" s="2" t="s">
        <v>43</v>
      </c>
      <c r="L152" s="2" t="s">
        <v>4137</v>
      </c>
    </row>
    <row r="153" spans="1:12" s="3" customFormat="1" x14ac:dyDescent="0.15">
      <c r="A153" s="2" t="s">
        <v>4565</v>
      </c>
      <c r="B153" s="2" t="s">
        <v>4537</v>
      </c>
      <c r="C153" s="2" t="s">
        <v>4566</v>
      </c>
      <c r="D153" s="2" t="s">
        <v>4567</v>
      </c>
      <c r="E153" s="2" t="s">
        <v>4567</v>
      </c>
      <c r="F153" s="2">
        <v>280</v>
      </c>
      <c r="G153" s="2" t="s">
        <v>1749</v>
      </c>
      <c r="H153" s="2" t="s">
        <v>1750</v>
      </c>
      <c r="I153" s="2" t="s">
        <v>1742</v>
      </c>
      <c r="J153" s="4">
        <v>42947</v>
      </c>
      <c r="K153" s="2" t="s">
        <v>43</v>
      </c>
      <c r="L153" s="2" t="s">
        <v>4137</v>
      </c>
    </row>
    <row r="154" spans="1:12" s="3" customFormat="1" x14ac:dyDescent="0.15">
      <c r="A154" s="2" t="s">
        <v>4568</v>
      </c>
      <c r="B154" s="2" t="s">
        <v>4537</v>
      </c>
      <c r="C154" s="2" t="s">
        <v>4152</v>
      </c>
      <c r="D154" s="2" t="s">
        <v>4569</v>
      </c>
      <c r="E154" s="2" t="s">
        <v>4569</v>
      </c>
      <c r="F154" s="2">
        <v>320</v>
      </c>
      <c r="G154" s="2" t="s">
        <v>4570</v>
      </c>
      <c r="H154" s="2" t="s">
        <v>3936</v>
      </c>
      <c r="I154" s="2" t="s">
        <v>4135</v>
      </c>
      <c r="J154" s="4">
        <v>42947</v>
      </c>
      <c r="K154" s="2" t="s">
        <v>43</v>
      </c>
      <c r="L154" s="2" t="s">
        <v>4058</v>
      </c>
    </row>
    <row r="155" spans="1:12" s="3" customFormat="1" x14ac:dyDescent="0.15">
      <c r="A155" s="2" t="s">
        <v>4571</v>
      </c>
      <c r="B155" s="2" t="s">
        <v>4537</v>
      </c>
      <c r="C155" s="2" t="s">
        <v>4572</v>
      </c>
      <c r="D155" s="2" t="s">
        <v>4573</v>
      </c>
      <c r="E155" s="2" t="s">
        <v>4573</v>
      </c>
      <c r="F155" s="2">
        <v>280</v>
      </c>
      <c r="G155" s="2" t="s">
        <v>1749</v>
      </c>
      <c r="H155" s="2" t="s">
        <v>1750</v>
      </c>
      <c r="I155" s="2" t="s">
        <v>1742</v>
      </c>
      <c r="J155" s="4">
        <v>43005</v>
      </c>
      <c r="K155" s="2" t="s">
        <v>43</v>
      </c>
      <c r="L155" s="2" t="s">
        <v>4435</v>
      </c>
    </row>
    <row r="156" spans="1:12" s="3" customFormat="1" x14ac:dyDescent="0.15">
      <c r="A156" s="2" t="s">
        <v>4574</v>
      </c>
      <c r="B156" s="2" t="s">
        <v>4537</v>
      </c>
      <c r="C156" s="2" t="s">
        <v>4575</v>
      </c>
      <c r="D156" s="2" t="s">
        <v>4576</v>
      </c>
      <c r="E156" s="2" t="s">
        <v>4576</v>
      </c>
      <c r="F156" s="2">
        <v>280</v>
      </c>
      <c r="G156" s="2" t="s">
        <v>1749</v>
      </c>
      <c r="H156" s="2" t="s">
        <v>1750</v>
      </c>
      <c r="I156" s="2" t="s">
        <v>1742</v>
      </c>
      <c r="J156" s="4">
        <v>43005</v>
      </c>
      <c r="K156" s="2" t="s">
        <v>43</v>
      </c>
      <c r="L156" s="2" t="s">
        <v>4577</v>
      </c>
    </row>
    <row r="157" spans="1:12" s="3" customFormat="1" x14ac:dyDescent="0.15">
      <c r="A157" s="2" t="s">
        <v>4578</v>
      </c>
      <c r="B157" s="2" t="s">
        <v>4537</v>
      </c>
      <c r="C157" s="2" t="s">
        <v>4157</v>
      </c>
      <c r="D157" s="2" t="s">
        <v>4001</v>
      </c>
      <c r="E157" s="2">
        <v>35</v>
      </c>
      <c r="F157" s="2">
        <v>260</v>
      </c>
      <c r="G157" s="2" t="s">
        <v>1749</v>
      </c>
      <c r="H157" s="2" t="s">
        <v>1750</v>
      </c>
      <c r="I157" s="2" t="s">
        <v>1742</v>
      </c>
      <c r="J157" s="4">
        <v>43005</v>
      </c>
      <c r="K157" s="2" t="s">
        <v>43</v>
      </c>
      <c r="L157" s="2" t="s">
        <v>4579</v>
      </c>
    </row>
    <row r="158" spans="1:12" s="3" customFormat="1" x14ac:dyDescent="0.15">
      <c r="A158" s="2" t="s">
        <v>4580</v>
      </c>
      <c r="B158" s="2" t="s">
        <v>4537</v>
      </c>
      <c r="C158" s="2" t="s">
        <v>4162</v>
      </c>
      <c r="D158" s="2" t="s">
        <v>4581</v>
      </c>
      <c r="E158" s="2">
        <v>35</v>
      </c>
      <c r="F158" s="2">
        <v>260</v>
      </c>
      <c r="G158" s="2" t="s">
        <v>4548</v>
      </c>
      <c r="H158" s="2" t="s">
        <v>3942</v>
      </c>
      <c r="I158" s="2" t="s">
        <v>4142</v>
      </c>
      <c r="J158" s="4">
        <v>42879</v>
      </c>
      <c r="K158" s="2" t="s">
        <v>86</v>
      </c>
      <c r="L158" s="2" t="s">
        <v>4582</v>
      </c>
    </row>
    <row r="159" spans="1:12" s="3" customFormat="1" x14ac:dyDescent="0.15">
      <c r="A159" s="2" t="s">
        <v>4583</v>
      </c>
      <c r="B159" s="2" t="s">
        <v>4537</v>
      </c>
      <c r="C159" s="2" t="s">
        <v>4584</v>
      </c>
      <c r="D159" s="2" t="s">
        <v>4585</v>
      </c>
      <c r="E159" s="2" t="s">
        <v>4585</v>
      </c>
      <c r="F159" s="2">
        <v>300</v>
      </c>
      <c r="G159" s="2" t="s">
        <v>4586</v>
      </c>
      <c r="H159" s="2" t="s">
        <v>3946</v>
      </c>
      <c r="I159" s="2" t="s">
        <v>4152</v>
      </c>
      <c r="J159" s="4">
        <v>42916</v>
      </c>
      <c r="K159" s="2" t="s">
        <v>86</v>
      </c>
      <c r="L159" s="2" t="s">
        <v>4143</v>
      </c>
    </row>
    <row r="160" spans="1:12" s="3" customFormat="1" x14ac:dyDescent="0.15">
      <c r="A160" s="2" t="s">
        <v>4587</v>
      </c>
      <c r="B160" s="2" t="s">
        <v>4537</v>
      </c>
      <c r="C160" s="2" t="s">
        <v>4167</v>
      </c>
      <c r="D160" s="2" t="s">
        <v>4588</v>
      </c>
      <c r="E160" s="2" t="s">
        <v>4588</v>
      </c>
      <c r="F160" s="2">
        <v>300</v>
      </c>
      <c r="G160" s="2" t="s">
        <v>1749</v>
      </c>
      <c r="H160" s="2" t="s">
        <v>1750</v>
      </c>
      <c r="I160" s="2" t="s">
        <v>1742</v>
      </c>
      <c r="J160" s="4">
        <v>42947</v>
      </c>
      <c r="K160" s="2" t="s">
        <v>86</v>
      </c>
      <c r="L160" s="2" t="s">
        <v>3931</v>
      </c>
    </row>
    <row r="161" spans="1:12" s="3" customFormat="1" x14ac:dyDescent="0.15">
      <c r="A161" s="2" t="s">
        <v>4589</v>
      </c>
      <c r="B161" s="2" t="s">
        <v>4537</v>
      </c>
      <c r="C161" s="2" t="s">
        <v>4590</v>
      </c>
      <c r="D161" s="2" t="s">
        <v>4591</v>
      </c>
      <c r="E161" s="2" t="s">
        <v>4591</v>
      </c>
      <c r="F161" s="2">
        <v>300</v>
      </c>
      <c r="G161" s="2" t="s">
        <v>1749</v>
      </c>
      <c r="H161" s="2" t="s">
        <v>1750</v>
      </c>
      <c r="I161" s="2" t="s">
        <v>1742</v>
      </c>
      <c r="J161" s="4">
        <v>42947</v>
      </c>
      <c r="K161" s="2" t="s">
        <v>86</v>
      </c>
      <c r="L161" s="2" t="s">
        <v>4147</v>
      </c>
    </row>
    <row r="162" spans="1:12" s="3" customFormat="1" x14ac:dyDescent="0.15">
      <c r="A162" s="2" t="s">
        <v>4592</v>
      </c>
      <c r="B162" s="2" t="s">
        <v>4537</v>
      </c>
      <c r="C162" s="2" t="s">
        <v>4172</v>
      </c>
      <c r="D162" s="2" t="s">
        <v>4593</v>
      </c>
      <c r="E162" s="2" t="s">
        <v>4593</v>
      </c>
      <c r="F162" s="2">
        <v>300</v>
      </c>
      <c r="G162" s="2" t="s">
        <v>1749</v>
      </c>
      <c r="H162" s="2" t="s">
        <v>1750</v>
      </c>
      <c r="I162" s="2" t="s">
        <v>1742</v>
      </c>
      <c r="J162" s="4">
        <v>42947</v>
      </c>
      <c r="K162" s="2" t="s">
        <v>86</v>
      </c>
      <c r="L162" s="2" t="s">
        <v>4368</v>
      </c>
    </row>
    <row r="163" spans="1:12" x14ac:dyDescent="0.15">
      <c r="A163" s="2">
        <v>9007</v>
      </c>
      <c r="B163" s="2" t="s">
        <v>4594</v>
      </c>
      <c r="C163" s="2" t="s">
        <v>4538</v>
      </c>
      <c r="D163" s="2" t="s">
        <v>4595</v>
      </c>
      <c r="E163" s="2" t="s">
        <v>4595</v>
      </c>
      <c r="F163" s="2">
        <v>180</v>
      </c>
      <c r="G163" s="2" t="s">
        <v>2338</v>
      </c>
      <c r="H163" s="2" t="s">
        <v>2339</v>
      </c>
      <c r="I163" s="2" t="s">
        <v>4538</v>
      </c>
      <c r="J163" s="4">
        <v>42855</v>
      </c>
      <c r="K163" s="2" t="s">
        <v>442</v>
      </c>
      <c r="L163" s="2" t="s">
        <v>4596</v>
      </c>
    </row>
    <row r="164" spans="1:12" x14ac:dyDescent="0.15">
      <c r="A164" s="2" t="s">
        <v>4597</v>
      </c>
      <c r="B164" s="2" t="s">
        <v>4594</v>
      </c>
      <c r="C164" s="2" t="s">
        <v>4540</v>
      </c>
      <c r="D164" s="2" t="s">
        <v>4598</v>
      </c>
      <c r="E164" s="2" t="s">
        <v>4598</v>
      </c>
      <c r="F164" s="2">
        <v>180</v>
      </c>
      <c r="G164" s="2" t="s">
        <v>4544</v>
      </c>
      <c r="H164" s="2" t="s">
        <v>3991</v>
      </c>
      <c r="I164" s="2" t="s">
        <v>4540</v>
      </c>
      <c r="J164" s="4">
        <v>42886</v>
      </c>
      <c r="K164" s="2" t="s">
        <v>43</v>
      </c>
      <c r="L164" s="2" t="s">
        <v>4599</v>
      </c>
    </row>
    <row r="165" spans="1:12" x14ac:dyDescent="0.15">
      <c r="A165" s="2" t="s">
        <v>4600</v>
      </c>
      <c r="B165" s="2" t="s">
        <v>4594</v>
      </c>
      <c r="C165" s="2" t="s">
        <v>4543</v>
      </c>
      <c r="D165" s="2" t="s">
        <v>4601</v>
      </c>
      <c r="E165" s="2" t="s">
        <v>4601</v>
      </c>
      <c r="F165" s="2">
        <v>200</v>
      </c>
      <c r="G165" s="2" t="s">
        <v>4548</v>
      </c>
      <c r="H165" s="2" t="s">
        <v>4549</v>
      </c>
      <c r="I165" s="2" t="s">
        <v>3939</v>
      </c>
      <c r="J165" s="4">
        <v>42916</v>
      </c>
      <c r="K165" s="2" t="s">
        <v>43</v>
      </c>
      <c r="L165" s="2" t="s">
        <v>4364</v>
      </c>
    </row>
    <row r="166" spans="1:12" x14ac:dyDescent="0.15">
      <c r="A166" s="2" t="s">
        <v>4602</v>
      </c>
      <c r="B166" s="2" t="s">
        <v>4594</v>
      </c>
      <c r="C166" s="2" t="s">
        <v>4553</v>
      </c>
      <c r="D166" s="2" t="s">
        <v>4603</v>
      </c>
      <c r="E166" s="2" t="s">
        <v>4603</v>
      </c>
      <c r="F166" s="2">
        <v>200</v>
      </c>
      <c r="G166" s="2" t="s">
        <v>1749</v>
      </c>
      <c r="H166" s="2" t="s">
        <v>1750</v>
      </c>
      <c r="I166" s="2" t="s">
        <v>1742</v>
      </c>
      <c r="J166" s="4">
        <v>42947</v>
      </c>
      <c r="K166" s="2" t="s">
        <v>43</v>
      </c>
      <c r="L166" s="2" t="s">
        <v>4058</v>
      </c>
    </row>
    <row r="167" spans="1:12" x14ac:dyDescent="0.15">
      <c r="A167" s="2" t="s">
        <v>4604</v>
      </c>
      <c r="B167" s="2" t="s">
        <v>4594</v>
      </c>
      <c r="C167" s="2" t="s">
        <v>4566</v>
      </c>
      <c r="D167" s="2" t="s">
        <v>4605</v>
      </c>
      <c r="E167" s="2" t="s">
        <v>4605</v>
      </c>
      <c r="F167" s="2">
        <v>200</v>
      </c>
      <c r="G167" s="2" t="s">
        <v>1749</v>
      </c>
      <c r="H167" s="2" t="s">
        <v>1750</v>
      </c>
      <c r="I167" s="2" t="s">
        <v>1742</v>
      </c>
      <c r="J167" s="4">
        <v>42947</v>
      </c>
      <c r="K167" s="2" t="s">
        <v>43</v>
      </c>
      <c r="L167" s="2" t="s">
        <v>4058</v>
      </c>
    </row>
    <row r="168" spans="1:12" x14ac:dyDescent="0.15">
      <c r="A168" s="2" t="s">
        <v>4606</v>
      </c>
      <c r="B168" s="2" t="s">
        <v>4594</v>
      </c>
      <c r="C168" s="2" t="s">
        <v>4557</v>
      </c>
      <c r="D168" s="2" t="s">
        <v>4607</v>
      </c>
      <c r="E168" s="2" t="s">
        <v>4607</v>
      </c>
      <c r="F168" s="2">
        <v>280</v>
      </c>
      <c r="G168" s="2" t="s">
        <v>4570</v>
      </c>
      <c r="H168" s="2" t="s">
        <v>3992</v>
      </c>
      <c r="I168" s="2" t="s">
        <v>4543</v>
      </c>
      <c r="J168" s="4">
        <v>42947</v>
      </c>
      <c r="K168" s="2" t="s">
        <v>43</v>
      </c>
      <c r="L168" s="2" t="s">
        <v>4147</v>
      </c>
    </row>
    <row r="169" spans="1:12" x14ac:dyDescent="0.15">
      <c r="A169" s="2" t="s">
        <v>4608</v>
      </c>
      <c r="B169" s="2" t="s">
        <v>4594</v>
      </c>
      <c r="C169" s="2" t="s">
        <v>4561</v>
      </c>
      <c r="D169" s="2" t="s">
        <v>4609</v>
      </c>
      <c r="E169" s="2" t="s">
        <v>4609</v>
      </c>
      <c r="F169" s="2">
        <v>180</v>
      </c>
      <c r="G169" s="2" t="s">
        <v>1749</v>
      </c>
      <c r="H169" s="2" t="s">
        <v>1750</v>
      </c>
      <c r="I169" s="2" t="s">
        <v>1742</v>
      </c>
      <c r="J169" s="4">
        <v>42947</v>
      </c>
      <c r="K169" s="2" t="s">
        <v>86</v>
      </c>
      <c r="L169" s="2" t="s">
        <v>3931</v>
      </c>
    </row>
    <row r="170" spans="1:12" x14ac:dyDescent="0.15">
      <c r="A170" s="2" t="s">
        <v>4610</v>
      </c>
      <c r="B170" s="2" t="s">
        <v>4594</v>
      </c>
      <c r="C170" s="2" t="s">
        <v>4590</v>
      </c>
      <c r="D170" s="2" t="s">
        <v>4611</v>
      </c>
      <c r="E170" s="2" t="s">
        <v>4611</v>
      </c>
      <c r="F170" s="2">
        <v>180</v>
      </c>
      <c r="G170" s="2" t="s">
        <v>1749</v>
      </c>
      <c r="H170" s="2" t="s">
        <v>1750</v>
      </c>
      <c r="I170" s="2" t="s">
        <v>1742</v>
      </c>
      <c r="J170" s="4">
        <v>42947</v>
      </c>
      <c r="K170" s="2" t="s">
        <v>86</v>
      </c>
      <c r="L170" s="2" t="s">
        <v>4058</v>
      </c>
    </row>
    <row r="171" spans="1:12" x14ac:dyDescent="0.15">
      <c r="A171" s="2" t="s">
        <v>4612</v>
      </c>
      <c r="B171" s="2" t="s">
        <v>4594</v>
      </c>
      <c r="C171" s="2" t="s">
        <v>4564</v>
      </c>
      <c r="D171" s="2" t="s">
        <v>4613</v>
      </c>
      <c r="E171" s="2" t="s">
        <v>4613</v>
      </c>
      <c r="F171" s="2">
        <v>180</v>
      </c>
      <c r="G171" s="2" t="s">
        <v>1749</v>
      </c>
      <c r="H171" s="2" t="s">
        <v>1750</v>
      </c>
      <c r="I171" s="2" t="s">
        <v>1742</v>
      </c>
      <c r="J171" s="4">
        <v>42947</v>
      </c>
      <c r="K171" s="2" t="s">
        <v>86</v>
      </c>
      <c r="L171" s="2" t="s">
        <v>4147</v>
      </c>
    </row>
    <row r="172" spans="1:12" x14ac:dyDescent="0.15">
      <c r="A172" s="2">
        <v>9008</v>
      </c>
      <c r="B172" s="2" t="s">
        <v>4614</v>
      </c>
      <c r="C172" s="2" t="s">
        <v>4615</v>
      </c>
      <c r="D172" s="2" t="s">
        <v>4616</v>
      </c>
      <c r="E172" s="2" t="s">
        <v>4616</v>
      </c>
      <c r="F172" s="2">
        <v>1000</v>
      </c>
      <c r="G172" s="2" t="s">
        <v>4617</v>
      </c>
      <c r="H172" s="2" t="s">
        <v>4040</v>
      </c>
      <c r="I172" s="2" t="s">
        <v>4553</v>
      </c>
      <c r="J172" s="4">
        <v>42912</v>
      </c>
      <c r="K172" s="2" t="s">
        <v>43</v>
      </c>
      <c r="L172" s="2" t="s">
        <v>4368</v>
      </c>
    </row>
  </sheetData>
  <phoneticPr fontId="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乔木</vt:lpstr>
      <vt:lpstr>灌木</vt:lpstr>
      <vt:lpstr>地被</vt:lpstr>
      <vt:lpstr>管材</vt:lpstr>
      <vt:lpstr>辅材</vt:lpstr>
      <vt:lpstr>石材</vt:lpstr>
      <vt:lpstr>机械</vt:lpstr>
      <vt:lpstr>工具</vt:lpstr>
      <vt:lpstr>人工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2017-12-06T09:26:00Z</dcterms:created>
  <dcterms:modified xsi:type="dcterms:W3CDTF">2018-04-16T08:20:02Z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