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25" windowHeight="8745" activeTab="1"/>
  </bookViews>
  <sheets>
    <sheet name="试用期节点绩效考核表-模板" sheetId="1" r:id="rId1"/>
    <sheet name="试用期节点绩效考核表-案例" sheetId="2" r:id="rId2"/>
  </sheets>
  <calcPr calcId="144525"/>
</workbook>
</file>

<file path=xl/sharedStrings.xml><?xml version="1.0" encoding="utf-8"?>
<sst xmlns="http://schemas.openxmlformats.org/spreadsheetml/2006/main" count="115" uniqueCount="61">
  <si>
    <t>试用期节点绩效考核表</t>
  </si>
  <si>
    <t>被考核人</t>
  </si>
  <si>
    <t>部门</t>
  </si>
  <si>
    <t>考核节点</t>
  </si>
  <si>
    <t>节点一：次月自然月末</t>
  </si>
  <si>
    <t>考核人</t>
  </si>
  <si>
    <t>被考核人职位</t>
  </si>
  <si>
    <t>入职时间</t>
  </si>
  <si>
    <t>考核时间</t>
  </si>
  <si>
    <t>考核人职位</t>
  </si>
  <si>
    <t>考核指标</t>
  </si>
  <si>
    <t>绩效
占比</t>
  </si>
  <si>
    <t>指标名称</t>
  </si>
  <si>
    <t>工作目标</t>
  </si>
  <si>
    <t>评分标准/计算公式</t>
  </si>
  <si>
    <r>
      <rPr>
        <b/>
        <sz val="9"/>
        <color theme="1"/>
        <rFont val="微软雅黑"/>
        <charset val="134"/>
      </rPr>
      <t xml:space="preserve">实际完成结果
</t>
    </r>
    <r>
      <rPr>
        <b/>
        <u/>
        <sz val="9"/>
        <color theme="1"/>
        <rFont val="微软雅黑"/>
        <charset val="134"/>
      </rPr>
      <t>（月末填写）</t>
    </r>
  </si>
  <si>
    <t>权重</t>
  </si>
  <si>
    <t>部门内参与员工</t>
  </si>
  <si>
    <t>数据来源/
考核人</t>
  </si>
  <si>
    <t>考核人评分</t>
  </si>
  <si>
    <t>关键业绩指标</t>
  </si>
  <si>
    <t>企业文化融入及执行力</t>
  </si>
  <si>
    <t>熟知企业文化，工作态度认真、积极，主动。</t>
  </si>
  <si>
    <t>以上级领导评价为准，评分低于80分请说明具体原因。</t>
  </si>
  <si>
    <t>团队协作度</t>
  </si>
  <si>
    <t>以公司、部门工作大目标和结果为导向，遇到问题不推诿，正向沟通协作。</t>
  </si>
  <si>
    <t>合计得分</t>
  </si>
  <si>
    <t>项目</t>
  </si>
  <si>
    <t>具体事件</t>
  </si>
  <si>
    <t>事件结果说明/描述</t>
  </si>
  <si>
    <t>得分（正/负）</t>
  </si>
  <si>
    <t>加分项</t>
  </si>
  <si>
    <t>减分项</t>
  </si>
  <si>
    <t xml:space="preserve">   考核系数标准：</t>
  </si>
  <si>
    <t xml:space="preserve">    绩效确认签字：</t>
  </si>
  <si>
    <t>绩效计划签字
（姓名及时间）</t>
  </si>
  <si>
    <t>绩效结果确认签字
（姓名及时间）</t>
  </si>
  <si>
    <t>考核得分</t>
  </si>
  <si>
    <t xml:space="preserve">   考核结果应用：</t>
  </si>
  <si>
    <t xml:space="preserve">  （1）节点一：入职到次月自然月末的绩效考核，等级达D级（含）以上，可进入节点二考核。E等级经绩效复盘、调岗后仍无法胜任，予以辞退。F等级不符合录用条件，予以辞退。
  （2）节点二季度的考核达C级以上，同时述职评审达7分以上，实现薪酬转正，同时进入节点三考核。达到D等级的员工，试用期薪资维持不变。
  （3）节点三半年度的考核达D级以上，同时述职评审达7分以上，给予按期试用期转正。等级为E/F级的员工被视为不符合录用条件，予以辞退。</t>
  </si>
  <si>
    <t>考核等级</t>
  </si>
  <si>
    <t>试用期节点绩效考核表-案例</t>
  </si>
  <si>
    <t>葛宁宁</t>
  </si>
  <si>
    <t>人事行政部</t>
  </si>
  <si>
    <t>李佳</t>
  </si>
  <si>
    <t>薪酬绩效主管</t>
  </si>
  <si>
    <t>人事行政总监</t>
  </si>
  <si>
    <t>独立完成至少一个较复杂的可复用的组件</t>
  </si>
  <si>
    <t>1. 组件数量不做要求; 以完成度最好的组件为准
2. 功能可用, 60 分
3. 代码规范, 0 - 10 分;
4. 用到接口数量/操作步骤, 在 2 个/步及以上, 0 - 10 分
5. 提供给多个页面/模块, 在 2 个及以上, 0 - 10 分
6. 组件与其他组件(引用它的组件, 被它影响的组件)交互良好, 考虑充分, 无 BUG, 0 - 10 分</t>
  </si>
  <si>
    <t>1.到目前为止共完成三个组件：wa扫码登陆组件、登录页改版的轮播图组件、登陆页改版的背景视频组件；</t>
  </si>
  <si>
    <t>汤一飞</t>
  </si>
  <si>
    <t>独立完成涉及多个模块的功能开发或开发多个不同模块的较复杂功能</t>
  </si>
  <si>
    <t>1. 开发功能涉及 1 个模块, 60 分(因为是第一个月, 所以不做多个模块的强制要求);
2. 负责暂时无人负责的模块, 0 - 20 分;
3. 除保底的一个模块外, 和他人协作开发的模块, 每多一个模块加 0 - 5 分; 最多不超过 20 分;
4. "模块"的划分, 首先以项目为准, 同一个项目内, 关联性强的界面划做一个模块, 关联性不强的界面, 则以询盘云左侧目录(询盘云设置页目录视情况决定)为准</t>
  </si>
  <si>
    <t>1.wa模块：wa弹窗扫码登陆、wa账号失效时自动重连；2.邮件模块：快速复制邮件地址、全部已读二次弹窗、快速文本排序、邮件集成翻译；3.AMP建站模块：修改现有的bug；4.仪表盘模块：更改仪表盘中漏斗图；5.CRM：网站留言建档后联系方式显示优化</t>
  </si>
  <si>
    <t>工作期间，学习的新知识新技术等</t>
  </si>
  <si>
    <t>1. 学习系统内已用到的技术, 50 - 60 分;
2. 开发时用到新学的系统内已有的技术, 0 - 10 分;
3. 掌握系统内已有但已无人会用的技术, 或形成规范文档, 0 - 20 分;
4. 学习并使用询盘云未用到的技术解决问题, 形成文档, 推广技术范围(修改现有代码为新技术方案, 或推广起来让其他人使用), 0 - 20 分</t>
  </si>
  <si>
    <t>1.git命令行：解决合并分支的问题；2.sortablejs：开发快速文本排序；3.vue-clipboard2：快速复制邮箱地址；4.antv G2和echarts：修改仪表盘漏斗图；5.TinyMCE富文本：邮件集成翻译功能；</t>
  </si>
  <si>
    <t>修改项目中存在的缺陷bug等</t>
  </si>
  <si>
    <t>1. 成功修改至少一个 BUG 上线, 并无衍生问题, 60 分;
2. 解决重大技术问题 --- 难度不高但涉及范围很广的为一般, 难度较高/很高为中等/严重, 一直都存在始终未能解决的为严重, 对系统产生极大的正面影响为满分, 0 - 40 分;
3. 解决正常 BUG , 视 BUG 数量, 每 2 个加一分, 0 - 30分;</t>
  </si>
  <si>
    <t xml:space="preserve">到目前为止解决了34个缺陷，并无衍生问题
</t>
  </si>
  <si>
    <t>企业文化融入
及执行力</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</si>
</sst>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0.00_ "/>
  </numFmts>
  <fonts count="29">
    <font>
      <sz val="11"/>
      <color theme="1"/>
      <name val="宋体"/>
      <charset val="134"/>
      <scheme val="minor"/>
    </font>
    <font>
      <sz val="9"/>
      <color theme="1"/>
      <name val="微软雅黑"/>
      <charset val="134"/>
    </font>
    <font>
      <sz val="11"/>
      <color theme="1"/>
      <name val="微软雅黑"/>
      <charset val="134"/>
    </font>
    <font>
      <b/>
      <sz val="16"/>
      <color theme="1"/>
      <name val="微软雅黑"/>
      <charset val="134"/>
    </font>
    <font>
      <b/>
      <sz val="9"/>
      <color theme="1"/>
      <name val="微软雅黑"/>
      <charset val="134"/>
    </font>
    <font>
      <sz val="10"/>
      <color theme="1"/>
      <name val="微软雅黑"/>
      <charset val="134"/>
    </font>
    <font>
      <sz val="8"/>
      <color theme="1"/>
      <name val="微软雅黑"/>
      <charset val="134"/>
    </font>
    <font>
      <b/>
      <sz val="10"/>
      <color theme="1"/>
      <name val="微软雅黑"/>
      <charset val="134"/>
    </font>
    <font>
      <b/>
      <sz val="11"/>
      <color theme="1"/>
      <name val="微软雅黑"/>
      <charset val="134"/>
    </font>
    <font>
      <sz val="11"/>
      <color rgb="FF3F3F76"/>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3F3F3F"/>
      <name val="宋体"/>
      <charset val="0"/>
      <scheme val="minor"/>
    </font>
    <font>
      <u/>
      <sz val="11"/>
      <color rgb="FF0000FF"/>
      <name val="宋体"/>
      <charset val="0"/>
      <scheme val="minor"/>
    </font>
    <font>
      <sz val="11"/>
      <color rgb="FF006100"/>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b/>
      <u/>
      <sz val="9"/>
      <color theme="1"/>
      <name val="微软雅黑"/>
      <charset val="134"/>
    </font>
  </fonts>
  <fills count="34">
    <fill>
      <patternFill patternType="none"/>
    </fill>
    <fill>
      <patternFill patternType="gray125"/>
    </fill>
    <fill>
      <patternFill patternType="solid">
        <fgColor theme="4" tint="0.799981688894314"/>
        <bgColor indexed="64"/>
      </patternFill>
    </fill>
    <fill>
      <patternFill patternType="solid">
        <fgColor rgb="FFFFFF00"/>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7CE"/>
        <bgColor indexed="64"/>
      </patternFill>
    </fill>
    <fill>
      <patternFill patternType="solid">
        <fgColor rgb="FFF2F2F2"/>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theme="8"/>
        <bgColor indexed="64"/>
      </patternFill>
    </fill>
  </fills>
  <borders count="4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bottom/>
      <diagonal/>
    </border>
    <border>
      <left/>
      <right style="thin">
        <color auto="1"/>
      </right>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1" fillId="13" borderId="0" applyNumberFormat="0" applyBorder="0" applyAlignment="0" applyProtection="0">
      <alignment vertical="center"/>
    </xf>
    <xf numFmtId="0" fontId="9" fillId="4"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0" borderId="0" applyNumberFormat="0" applyBorder="0" applyAlignment="0" applyProtection="0">
      <alignment vertical="center"/>
    </xf>
    <xf numFmtId="0" fontId="12" fillId="15" borderId="0" applyNumberFormat="0" applyBorder="0" applyAlignment="0" applyProtection="0">
      <alignment vertical="center"/>
    </xf>
    <xf numFmtId="43" fontId="0" fillId="0" borderId="0" applyFont="0" applyFill="0" applyBorder="0" applyAlignment="0" applyProtection="0">
      <alignment vertical="center"/>
    </xf>
    <xf numFmtId="0" fontId="10" fillId="1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8" borderId="35" applyNumberFormat="0" applyFont="0" applyAlignment="0" applyProtection="0">
      <alignment vertical="center"/>
    </xf>
    <xf numFmtId="0" fontId="10" fillId="20"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6" applyNumberFormat="0" applyFill="0" applyAlignment="0" applyProtection="0">
      <alignment vertical="center"/>
    </xf>
    <xf numFmtId="0" fontId="22" fillId="0" borderId="36" applyNumberFormat="0" applyFill="0" applyAlignment="0" applyProtection="0">
      <alignment vertical="center"/>
    </xf>
    <xf numFmtId="0" fontId="10" fillId="25" borderId="0" applyNumberFormat="0" applyBorder="0" applyAlignment="0" applyProtection="0">
      <alignment vertical="center"/>
    </xf>
    <xf numFmtId="0" fontId="17" fillId="0" borderId="37" applyNumberFormat="0" applyFill="0" applyAlignment="0" applyProtection="0">
      <alignment vertical="center"/>
    </xf>
    <xf numFmtId="0" fontId="10" fillId="26" borderId="0" applyNumberFormat="0" applyBorder="0" applyAlignment="0" applyProtection="0">
      <alignment vertical="center"/>
    </xf>
    <xf numFmtId="0" fontId="13" fillId="16" borderId="34" applyNumberFormat="0" applyAlignment="0" applyProtection="0">
      <alignment vertical="center"/>
    </xf>
    <xf numFmtId="0" fontId="23" fillId="16" borderId="33" applyNumberFormat="0" applyAlignment="0" applyProtection="0">
      <alignment vertical="center"/>
    </xf>
    <xf numFmtId="0" fontId="25" fillId="27" borderId="39" applyNumberFormat="0" applyAlignment="0" applyProtection="0">
      <alignment vertical="center"/>
    </xf>
    <xf numFmtId="0" fontId="11" fillId="23" borderId="0" applyNumberFormat="0" applyBorder="0" applyAlignment="0" applyProtection="0">
      <alignment vertical="center"/>
    </xf>
    <xf numFmtId="0" fontId="10" fillId="30" borderId="0" applyNumberFormat="0" applyBorder="0" applyAlignment="0" applyProtection="0">
      <alignment vertical="center"/>
    </xf>
    <xf numFmtId="0" fontId="26" fillId="0" borderId="40" applyNumberFormat="0" applyFill="0" applyAlignment="0" applyProtection="0">
      <alignment vertical="center"/>
    </xf>
    <xf numFmtId="0" fontId="24" fillId="0" borderId="38" applyNumberFormat="0" applyFill="0" applyAlignment="0" applyProtection="0">
      <alignment vertical="center"/>
    </xf>
    <xf numFmtId="0" fontId="15" fillId="17" borderId="0" applyNumberFormat="0" applyBorder="0" applyAlignment="0" applyProtection="0">
      <alignment vertical="center"/>
    </xf>
    <xf numFmtId="0" fontId="27" fillId="31" borderId="0" applyNumberFormat="0" applyBorder="0" applyAlignment="0" applyProtection="0">
      <alignment vertical="center"/>
    </xf>
    <xf numFmtId="0" fontId="11" fillId="29" borderId="0" applyNumberFormat="0" applyBorder="0" applyAlignment="0" applyProtection="0">
      <alignment vertical="center"/>
    </xf>
    <xf numFmtId="0" fontId="10" fillId="14" borderId="0" applyNumberFormat="0" applyBorder="0" applyAlignment="0" applyProtection="0">
      <alignment vertical="center"/>
    </xf>
    <xf numFmtId="0" fontId="11" fillId="2" borderId="0" applyNumberFormat="0" applyBorder="0" applyAlignment="0" applyProtection="0">
      <alignment vertical="center"/>
    </xf>
    <xf numFmtId="0" fontId="11" fillId="24" borderId="0" applyNumberFormat="0" applyBorder="0" applyAlignment="0" applyProtection="0">
      <alignment vertical="center"/>
    </xf>
    <xf numFmtId="0" fontId="11" fillId="8" borderId="0" applyNumberFormat="0" applyBorder="0" applyAlignment="0" applyProtection="0">
      <alignment vertical="center"/>
    </xf>
    <xf numFmtId="0" fontId="11" fillId="22" borderId="0" applyNumberFormat="0" applyBorder="0" applyAlignment="0" applyProtection="0">
      <alignment vertical="center"/>
    </xf>
    <xf numFmtId="0" fontId="10" fillId="28" borderId="0" applyNumberFormat="0" applyBorder="0" applyAlignment="0" applyProtection="0">
      <alignment vertical="center"/>
    </xf>
    <xf numFmtId="0" fontId="10" fillId="9" borderId="0" applyNumberFormat="0" applyBorder="0" applyAlignment="0" applyProtection="0">
      <alignment vertical="center"/>
    </xf>
    <xf numFmtId="0" fontId="11" fillId="19" borderId="0" applyNumberFormat="0" applyBorder="0" applyAlignment="0" applyProtection="0">
      <alignment vertical="center"/>
    </xf>
    <xf numFmtId="0" fontId="11" fillId="11" borderId="0" applyNumberFormat="0" applyBorder="0" applyAlignment="0" applyProtection="0">
      <alignment vertical="center"/>
    </xf>
    <xf numFmtId="0" fontId="10" fillId="33" borderId="0" applyNumberFormat="0" applyBorder="0" applyAlignment="0" applyProtection="0">
      <alignment vertical="center"/>
    </xf>
    <xf numFmtId="0" fontId="11" fillId="21" borderId="0" applyNumberFormat="0" applyBorder="0" applyAlignment="0" applyProtection="0">
      <alignment vertical="center"/>
    </xf>
    <xf numFmtId="0" fontId="10" fillId="7" borderId="0" applyNumberFormat="0" applyBorder="0" applyAlignment="0" applyProtection="0">
      <alignment vertical="center"/>
    </xf>
    <xf numFmtId="0" fontId="10" fillId="32" borderId="0" applyNumberFormat="0" applyBorder="0" applyAlignment="0" applyProtection="0">
      <alignment vertical="center"/>
    </xf>
    <xf numFmtId="0" fontId="11" fillId="6" borderId="0" applyNumberFormat="0" applyBorder="0" applyAlignment="0" applyProtection="0">
      <alignment vertical="center"/>
    </xf>
    <xf numFmtId="0" fontId="10" fillId="5" borderId="0" applyNumberFormat="0" applyBorder="0" applyAlignment="0" applyProtection="0">
      <alignment vertical="center"/>
    </xf>
  </cellStyleXfs>
  <cellXfs count="7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wrapText="1"/>
    </xf>
    <xf numFmtId="0" fontId="3" fillId="0" borderId="0"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4"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1" fillId="0" borderId="6" xfId="0" applyFont="1" applyBorder="1" applyAlignment="1">
      <alignment horizontal="center" vertical="center" wrapText="1"/>
    </xf>
    <xf numFmtId="0" fontId="4" fillId="0" borderId="6" xfId="0" applyFont="1" applyBorder="1" applyAlignment="1">
      <alignment horizontal="center" vertical="center" wrapText="1"/>
    </xf>
    <xf numFmtId="57" fontId="1" fillId="0" borderId="6" xfId="0" applyNumberFormat="1" applyFont="1" applyBorder="1" applyAlignment="1">
      <alignment horizontal="center" vertical="center" wrapText="1"/>
    </xf>
    <xf numFmtId="14" fontId="1" fillId="0" borderId="6" xfId="0" applyNumberFormat="1" applyFont="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6" fillId="0" borderId="5" xfId="0" applyFont="1" applyBorder="1" applyAlignment="1">
      <alignment horizontal="center" vertical="center" wrapText="1"/>
    </xf>
    <xf numFmtId="9" fontId="1" fillId="0" borderId="6" xfId="0" applyNumberFormat="1" applyFont="1" applyBorder="1" applyAlignment="1">
      <alignment horizontal="center" vertical="center" wrapText="1"/>
    </xf>
    <xf numFmtId="0" fontId="6" fillId="0" borderId="6" xfId="0" applyFont="1" applyBorder="1" applyAlignment="1">
      <alignment horizontal="left" vertical="center" wrapText="1"/>
    </xf>
    <xf numFmtId="9" fontId="1" fillId="0" borderId="6" xfId="11" applyNumberFormat="1" applyFont="1" applyBorder="1" applyAlignment="1">
      <alignment horizontal="center" vertical="center" wrapText="1"/>
    </xf>
    <xf numFmtId="0" fontId="6" fillId="0" borderId="6" xfId="0" applyFont="1" applyBorder="1" applyAlignment="1">
      <alignment horizontal="center" vertical="center" wrapText="1"/>
    </xf>
    <xf numFmtId="9" fontId="1" fillId="0" borderId="6" xfId="0" applyNumberFormat="1" applyFont="1" applyBorder="1" applyAlignment="1">
      <alignment horizontal="center" vertical="center"/>
    </xf>
    <xf numFmtId="0" fontId="6" fillId="0" borderId="6" xfId="0" applyFont="1" applyBorder="1" applyAlignment="1">
      <alignment vertical="center" wrapText="1"/>
    </xf>
    <xf numFmtId="0" fontId="6" fillId="0" borderId="7" xfId="0" applyFont="1" applyBorder="1" applyAlignment="1">
      <alignment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9" fontId="4" fillId="2" borderId="11" xfId="11"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6"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7" fillId="2" borderId="6" xfId="0" applyFont="1" applyFill="1" applyBorder="1" applyAlignment="1">
      <alignment horizontal="left" vertical="center" wrapText="1"/>
    </xf>
    <xf numFmtId="0" fontId="6" fillId="0" borderId="13" xfId="0" applyFont="1" applyBorder="1" applyAlignment="1">
      <alignment horizontal="left" vertical="center"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7"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3" xfId="0" applyFont="1" applyFill="1" applyBorder="1" applyAlignment="1">
      <alignment vertical="center" wrapText="1"/>
    </xf>
    <xf numFmtId="0" fontId="7" fillId="0" borderId="0" xfId="0" applyFont="1" applyFill="1" applyAlignment="1">
      <alignment vertical="center" wrapText="1"/>
    </xf>
    <xf numFmtId="0" fontId="7" fillId="0" borderId="14" xfId="0" applyFont="1" applyFill="1" applyBorder="1" applyAlignment="1">
      <alignment vertical="center" wrapText="1"/>
    </xf>
    <xf numFmtId="0" fontId="4" fillId="0" borderId="19" xfId="0" applyFont="1" applyBorder="1" applyAlignment="1">
      <alignment horizontal="center" vertical="center" wrapText="1"/>
    </xf>
    <xf numFmtId="0" fontId="4" fillId="0" borderId="14" xfId="0" applyFont="1" applyBorder="1" applyAlignment="1">
      <alignment horizontal="center" vertical="center" wrapText="1"/>
    </xf>
    <xf numFmtId="0" fontId="6" fillId="0" borderId="0" xfId="0" applyFont="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0" borderId="22" xfId="0" applyFont="1" applyBorder="1" applyAlignment="1">
      <alignment horizontal="left" vertical="center" wrapText="1"/>
    </xf>
    <xf numFmtId="0" fontId="7" fillId="0" borderId="22" xfId="0" applyFont="1" applyBorder="1" applyAlignment="1">
      <alignment horizontal="center" vertical="center" wrapText="1"/>
    </xf>
    <xf numFmtId="0" fontId="1" fillId="0" borderId="0" xfId="0" applyFont="1" applyAlignment="1"/>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4" fillId="2" borderId="24" xfId="0" applyFont="1" applyFill="1" applyBorder="1" applyAlignment="1">
      <alignment horizontal="center" vertical="center" wrapText="1"/>
    </xf>
    <xf numFmtId="0" fontId="5" fillId="0" borderId="24" xfId="0" applyFont="1" applyBorder="1" applyAlignment="1">
      <alignment horizontal="center" vertical="center" wrapText="1"/>
    </xf>
    <xf numFmtId="176" fontId="8" fillId="3" borderId="25" xfId="11" applyNumberFormat="1" applyFont="1" applyFill="1" applyBorder="1" applyAlignment="1">
      <alignment horizontal="center" vertical="center" wrapText="1"/>
    </xf>
    <xf numFmtId="9" fontId="4" fillId="2" borderId="26" xfId="11" applyFont="1" applyFill="1" applyBorder="1" applyAlignment="1">
      <alignment horizontal="center" vertical="center" wrapText="1"/>
    </xf>
    <xf numFmtId="0" fontId="7" fillId="2" borderId="24" xfId="0" applyFont="1" applyFill="1" applyBorder="1" applyAlignment="1">
      <alignment horizontal="left"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6" fillId="0" borderId="12" xfId="0" applyFont="1" applyBorder="1" applyAlignment="1">
      <alignment horizontal="center" vertical="center" wrapText="1"/>
    </xf>
    <xf numFmtId="9" fontId="1" fillId="0" borderId="30" xfId="0" applyNumberFormat="1" applyFont="1" applyBorder="1" applyAlignment="1">
      <alignment horizontal="center" vertical="center" wrapText="1"/>
    </xf>
    <xf numFmtId="0" fontId="5" fillId="0" borderId="6" xfId="0" applyFont="1" applyBorder="1" applyAlignment="1">
      <alignment horizontal="center" vertical="center" wrapText="1"/>
    </xf>
    <xf numFmtId="0" fontId="6" fillId="0" borderId="31" xfId="0" applyFont="1" applyBorder="1" applyAlignment="1">
      <alignment horizontal="center" vertical="center" wrapText="1"/>
    </xf>
    <xf numFmtId="9" fontId="1" fillId="0" borderId="32" xfId="0" applyNumberFormat="1" applyFont="1" applyBorder="1" applyAlignment="1">
      <alignment horizontal="center" vertical="center" wrapText="1"/>
    </xf>
    <xf numFmtId="0" fontId="6" fillId="0" borderId="10" xfId="0" applyFont="1" applyBorder="1" applyAlignment="1">
      <alignment horizontal="center" vertical="center" wrapText="1"/>
    </xf>
    <xf numFmtId="9" fontId="1" fillId="0" borderId="11" xfId="0" applyNumberFormat="1" applyFont="1" applyBorder="1" applyAlignment="1">
      <alignment horizontal="center" vertical="center" wrapText="1"/>
    </xf>
    <xf numFmtId="9" fontId="5" fillId="0" borderId="6" xfId="0" applyNumberFormat="1" applyFont="1" applyBorder="1" applyAlignment="1">
      <alignment horizontal="center" vertical="center"/>
    </xf>
    <xf numFmtId="0" fontId="6" fillId="0" borderId="6"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95885</xdr:colOff>
      <xdr:row>16</xdr:row>
      <xdr:rowOff>79375</xdr:rowOff>
    </xdr:from>
    <xdr:to>
      <xdr:col>4</xdr:col>
      <xdr:colOff>1961515</xdr:colOff>
      <xdr:row>20</xdr:row>
      <xdr:rowOff>90170</xdr:rowOff>
    </xdr:to>
    <xdr:pic>
      <xdr:nvPicPr>
        <xdr:cNvPr id="7" name="图片 6"/>
        <xdr:cNvPicPr>
          <a:picLocks noChangeAspect="1"/>
        </xdr:cNvPicPr>
      </xdr:nvPicPr>
      <xdr:blipFill>
        <a:blip r:embed="rId1"/>
        <a:stretch>
          <a:fillRect/>
        </a:stretch>
      </xdr:blipFill>
      <xdr:spPr>
        <a:xfrm>
          <a:off x="95885" y="4994275"/>
          <a:ext cx="5907405" cy="68389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95885</xdr:colOff>
      <xdr:row>15</xdr:row>
      <xdr:rowOff>79375</xdr:rowOff>
    </xdr:from>
    <xdr:to>
      <xdr:col>4</xdr:col>
      <xdr:colOff>1961515</xdr:colOff>
      <xdr:row>19</xdr:row>
      <xdr:rowOff>90170</xdr:rowOff>
    </xdr:to>
    <xdr:pic>
      <xdr:nvPicPr>
        <xdr:cNvPr id="2" name="图片 1"/>
        <xdr:cNvPicPr>
          <a:picLocks noChangeAspect="1"/>
        </xdr:cNvPicPr>
      </xdr:nvPicPr>
      <xdr:blipFill>
        <a:blip r:embed="rId1"/>
        <a:stretch>
          <a:fillRect/>
        </a:stretch>
      </xdr:blipFill>
      <xdr:spPr>
        <a:xfrm>
          <a:off x="95885" y="4791075"/>
          <a:ext cx="5907405" cy="68389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4"/>
  <sheetViews>
    <sheetView workbookViewId="0">
      <selection activeCell="E10" sqref="E10:E11"/>
    </sheetView>
  </sheetViews>
  <sheetFormatPr defaultColWidth="8.75" defaultRowHeight="14.25"/>
  <cols>
    <col min="1" max="1" width="11" style="3" customWidth="1"/>
    <col min="2" max="2" width="7.125" style="3" customWidth="1"/>
    <col min="3" max="3" width="8.375" style="3" customWidth="1"/>
    <col min="4" max="4" width="26.5416666666667" style="3" customWidth="1"/>
    <col min="5" max="5" width="31.7833333333333" style="3" customWidth="1"/>
    <col min="6" max="6" width="20.8166666666667" style="3" customWidth="1"/>
    <col min="7" max="7" width="5.50833333333333" style="3" customWidth="1"/>
    <col min="8" max="8" width="14.9" style="3" customWidth="1"/>
    <col min="9" max="9" width="12.375" style="3" customWidth="1"/>
    <col min="10" max="10" width="11.5083333333333" style="3" customWidth="1"/>
    <col min="11" max="16384" width="8.75" style="3"/>
  </cols>
  <sheetData>
    <row r="1" ht="21" customHeight="1" spans="1:10">
      <c r="A1" s="4" t="s">
        <v>0</v>
      </c>
      <c r="B1" s="4"/>
      <c r="C1" s="4"/>
      <c r="D1" s="4"/>
      <c r="E1" s="4"/>
      <c r="F1" s="4"/>
      <c r="G1" s="4"/>
      <c r="H1" s="4"/>
      <c r="I1" s="4"/>
      <c r="J1" s="4"/>
    </row>
    <row r="2" s="1" customFormat="1" ht="22" customHeight="1" spans="1:10">
      <c r="A2" s="5" t="s">
        <v>1</v>
      </c>
      <c r="B2" s="6"/>
      <c r="C2" s="6"/>
      <c r="D2" s="7" t="s">
        <v>2</v>
      </c>
      <c r="E2" s="6"/>
      <c r="F2" s="7" t="s">
        <v>3</v>
      </c>
      <c r="G2" s="8" t="s">
        <v>4</v>
      </c>
      <c r="H2" s="9"/>
      <c r="I2" s="7" t="s">
        <v>5</v>
      </c>
      <c r="J2" s="55"/>
    </row>
    <row r="3" s="1" customFormat="1" ht="22" customHeight="1" spans="1:10">
      <c r="A3" s="10" t="s">
        <v>6</v>
      </c>
      <c r="B3" s="11"/>
      <c r="C3" s="11"/>
      <c r="D3" s="12" t="s">
        <v>7</v>
      </c>
      <c r="E3" s="13"/>
      <c r="F3" s="12" t="s">
        <v>8</v>
      </c>
      <c r="G3" s="14"/>
      <c r="H3" s="11"/>
      <c r="I3" s="12" t="s">
        <v>9</v>
      </c>
      <c r="J3" s="56"/>
    </row>
    <row r="4" s="1" customFormat="1" ht="30" customHeight="1" spans="1:10">
      <c r="A4" s="15" t="s">
        <v>10</v>
      </c>
      <c r="B4" s="16" t="s">
        <v>11</v>
      </c>
      <c r="C4" s="16" t="s">
        <v>12</v>
      </c>
      <c r="D4" s="16" t="s">
        <v>13</v>
      </c>
      <c r="E4" s="16" t="s">
        <v>14</v>
      </c>
      <c r="F4" s="16" t="s">
        <v>15</v>
      </c>
      <c r="G4" s="16" t="s">
        <v>16</v>
      </c>
      <c r="H4" s="16" t="s">
        <v>17</v>
      </c>
      <c r="I4" s="16" t="s">
        <v>18</v>
      </c>
      <c r="J4" s="57" t="s">
        <v>19</v>
      </c>
    </row>
    <row r="5" ht="26" customHeight="1" spans="1:10">
      <c r="A5" s="67" t="s">
        <v>20</v>
      </c>
      <c r="B5" s="68">
        <v>0.8</v>
      </c>
      <c r="C5" s="69">
        <f>ROW()-4</f>
        <v>1</v>
      </c>
      <c r="D5" s="19"/>
      <c r="E5" s="19"/>
      <c r="F5" s="19"/>
      <c r="G5" s="20"/>
      <c r="H5" s="21"/>
      <c r="I5" s="21"/>
      <c r="J5" s="56"/>
    </row>
    <row r="6" ht="26" customHeight="1" spans="1:10">
      <c r="A6" s="70"/>
      <c r="B6" s="71"/>
      <c r="C6" s="69">
        <f>ROW()-4</f>
        <v>2</v>
      </c>
      <c r="D6" s="19"/>
      <c r="E6" s="19"/>
      <c r="F6" s="19"/>
      <c r="G6" s="20"/>
      <c r="H6" s="21"/>
      <c r="I6" s="21"/>
      <c r="J6" s="56"/>
    </row>
    <row r="7" ht="26" customHeight="1" spans="1:10">
      <c r="A7" s="70"/>
      <c r="B7" s="71"/>
      <c r="C7" s="69">
        <f>ROW()-4</f>
        <v>3</v>
      </c>
      <c r="D7" s="19"/>
      <c r="E7" s="19"/>
      <c r="F7" s="19"/>
      <c r="G7" s="20"/>
      <c r="H7" s="21"/>
      <c r="I7" s="21"/>
      <c r="J7" s="56"/>
    </row>
    <row r="8" ht="26" customHeight="1" spans="1:10">
      <c r="A8" s="70"/>
      <c r="B8" s="71"/>
      <c r="C8" s="69">
        <f>ROW()-4</f>
        <v>4</v>
      </c>
      <c r="D8" s="19"/>
      <c r="E8" s="19"/>
      <c r="F8" s="19"/>
      <c r="G8" s="20"/>
      <c r="H8" s="21"/>
      <c r="I8" s="21"/>
      <c r="J8" s="56"/>
    </row>
    <row r="9" customFormat="1" ht="26" customHeight="1" spans="1:13">
      <c r="A9" s="72"/>
      <c r="B9" s="73"/>
      <c r="C9" s="69">
        <v>5</v>
      </c>
      <c r="D9" s="19"/>
      <c r="E9" s="19"/>
      <c r="F9" s="19"/>
      <c r="G9" s="20"/>
      <c r="H9" s="21"/>
      <c r="I9" s="21"/>
      <c r="J9" s="56"/>
      <c r="M9" s="3"/>
    </row>
    <row r="10" s="2" customFormat="1" ht="27" customHeight="1" spans="1:13">
      <c r="A10" s="17" t="s">
        <v>21</v>
      </c>
      <c r="B10" s="74">
        <v>0.1</v>
      </c>
      <c r="C10" s="69">
        <f>ROW()-4</f>
        <v>6</v>
      </c>
      <c r="D10" s="23" t="s">
        <v>22</v>
      </c>
      <c r="E10" s="23" t="s">
        <v>23</v>
      </c>
      <c r="F10" s="75"/>
      <c r="G10" s="74">
        <v>0.1</v>
      </c>
      <c r="H10" s="21"/>
      <c r="I10" s="21"/>
      <c r="J10" s="56"/>
      <c r="M10" s="3"/>
    </row>
    <row r="11" s="2" customFormat="1" ht="27" customHeight="1" spans="1:13">
      <c r="A11" s="17" t="s">
        <v>24</v>
      </c>
      <c r="B11" s="74">
        <v>0.1</v>
      </c>
      <c r="C11" s="69">
        <f>ROW()-4</f>
        <v>7</v>
      </c>
      <c r="D11" s="23" t="s">
        <v>25</v>
      </c>
      <c r="E11" s="23" t="s">
        <v>23</v>
      </c>
      <c r="F11" s="75"/>
      <c r="G11" s="74">
        <v>0.1</v>
      </c>
      <c r="H11" s="21"/>
      <c r="I11" s="21"/>
      <c r="J11" s="56"/>
      <c r="M11" s="3"/>
    </row>
    <row r="12" ht="24" customHeight="1" spans="1:10">
      <c r="A12" s="25" t="s">
        <v>26</v>
      </c>
      <c r="B12" s="26"/>
      <c r="C12" s="26"/>
      <c r="D12" s="26"/>
      <c r="E12" s="26"/>
      <c r="F12" s="26"/>
      <c r="G12" s="26"/>
      <c r="H12" s="26"/>
      <c r="I12" s="26"/>
      <c r="J12" s="59">
        <f>(G5*J5+G6*J6+G7*J7+G8*J8+G10*J10+G11*J11+G9*J9)</f>
        <v>0</v>
      </c>
    </row>
    <row r="13" ht="20" customHeight="1" spans="1:10">
      <c r="A13" s="27" t="s">
        <v>27</v>
      </c>
      <c r="B13" s="28"/>
      <c r="C13" s="28" t="s">
        <v>28</v>
      </c>
      <c r="D13" s="28"/>
      <c r="E13" s="28"/>
      <c r="F13" s="29" t="s">
        <v>29</v>
      </c>
      <c r="G13" s="29"/>
      <c r="H13" s="29"/>
      <c r="I13" s="29"/>
      <c r="J13" s="60" t="s">
        <v>30</v>
      </c>
    </row>
    <row r="14" ht="22" customHeight="1" spans="1:10">
      <c r="A14" s="30" t="s">
        <v>31</v>
      </c>
      <c r="B14" s="31">
        <v>1</v>
      </c>
      <c r="C14" s="11"/>
      <c r="D14" s="11"/>
      <c r="E14" s="11"/>
      <c r="F14" s="11"/>
      <c r="G14" s="11"/>
      <c r="H14" s="11"/>
      <c r="I14" s="11"/>
      <c r="J14" s="56"/>
    </row>
    <row r="15" ht="22" customHeight="1" spans="1:10">
      <c r="A15" s="30" t="s">
        <v>32</v>
      </c>
      <c r="B15" s="31">
        <v>1</v>
      </c>
      <c r="C15" s="11"/>
      <c r="D15" s="11"/>
      <c r="E15" s="11"/>
      <c r="F15" s="11"/>
      <c r="G15" s="11"/>
      <c r="H15" s="11"/>
      <c r="I15" s="11"/>
      <c r="J15" s="56"/>
    </row>
    <row r="16" ht="20" customHeight="1" spans="1:10">
      <c r="A16" s="32" t="s">
        <v>33</v>
      </c>
      <c r="B16" s="33"/>
      <c r="C16" s="33"/>
      <c r="D16" s="33"/>
      <c r="E16" s="33"/>
      <c r="F16" s="33" t="s">
        <v>34</v>
      </c>
      <c r="G16" s="33"/>
      <c r="H16" s="33"/>
      <c r="I16" s="33"/>
      <c r="J16" s="61"/>
    </row>
    <row r="17" ht="19" customHeight="1" spans="1:10">
      <c r="A17" s="34"/>
      <c r="B17" s="35"/>
      <c r="C17" s="35"/>
      <c r="D17" s="35"/>
      <c r="E17" s="36"/>
      <c r="F17" s="37" t="s">
        <v>35</v>
      </c>
      <c r="G17" s="38" t="s">
        <v>1</v>
      </c>
      <c r="H17" s="39"/>
      <c r="I17" s="38"/>
      <c r="J17" s="62"/>
    </row>
    <row r="18" ht="8" customHeight="1" spans="1:10">
      <c r="A18" s="34"/>
      <c r="B18" s="35"/>
      <c r="C18" s="35"/>
      <c r="D18" s="35"/>
      <c r="E18" s="36"/>
      <c r="F18" s="40"/>
      <c r="G18" s="41"/>
      <c r="H18" s="42"/>
      <c r="I18" s="41"/>
      <c r="J18" s="63"/>
    </row>
    <row r="19" ht="14" customHeight="1" spans="1:10">
      <c r="A19" s="34"/>
      <c r="B19" s="35"/>
      <c r="C19" s="35"/>
      <c r="D19" s="35"/>
      <c r="E19" s="36"/>
      <c r="F19" s="40"/>
      <c r="G19" s="38" t="s">
        <v>5</v>
      </c>
      <c r="H19" s="39"/>
      <c r="I19" s="38"/>
      <c r="J19" s="62"/>
    </row>
    <row r="20" ht="12" customHeight="1" spans="1:10">
      <c r="A20" s="34"/>
      <c r="B20" s="35"/>
      <c r="C20" s="35"/>
      <c r="D20" s="35"/>
      <c r="E20" s="36"/>
      <c r="F20" s="43"/>
      <c r="G20" s="41"/>
      <c r="H20" s="42"/>
      <c r="I20" s="41"/>
      <c r="J20" s="63"/>
    </row>
    <row r="21" ht="11" customHeight="1" spans="1:10">
      <c r="A21" s="44"/>
      <c r="B21" s="45"/>
      <c r="C21" s="45"/>
      <c r="D21" s="45"/>
      <c r="E21" s="46"/>
      <c r="F21" s="37" t="s">
        <v>36</v>
      </c>
      <c r="G21" s="47" t="s">
        <v>37</v>
      </c>
      <c r="H21" s="48"/>
      <c r="I21" s="47">
        <f>J12+J14-J15</f>
        <v>0</v>
      </c>
      <c r="J21" s="64"/>
    </row>
    <row r="22" ht="20" customHeight="1" spans="1:10">
      <c r="A22" s="32" t="s">
        <v>38</v>
      </c>
      <c r="B22" s="33"/>
      <c r="C22" s="33"/>
      <c r="D22" s="33"/>
      <c r="E22" s="33"/>
      <c r="F22" s="40"/>
      <c r="G22" s="41"/>
      <c r="H22" s="42"/>
      <c r="I22" s="41"/>
      <c r="J22" s="63"/>
    </row>
    <row r="23" ht="7" customHeight="1" spans="1:10">
      <c r="A23" s="34" t="s">
        <v>39</v>
      </c>
      <c r="B23" s="49"/>
      <c r="C23" s="49"/>
      <c r="D23" s="49"/>
      <c r="E23" s="36"/>
      <c r="F23" s="40"/>
      <c r="G23" s="47" t="s">
        <v>40</v>
      </c>
      <c r="H23" s="48"/>
      <c r="I23" s="47" t="str">
        <f>IF(I21&gt;110,"A 卓越",IF(I21&gt;95,"B 优秀",IF(I21&gt;85,"C 良好",IF(I21&gt;75,"D 合格",IF(I21&gt;60,"E 需改进","F 不合格")))))</f>
        <v>F 不合格</v>
      </c>
      <c r="J23" s="64"/>
    </row>
    <row r="24" ht="22" customHeight="1" spans="1:10">
      <c r="A24" s="34"/>
      <c r="B24" s="49"/>
      <c r="C24" s="49"/>
      <c r="D24" s="49"/>
      <c r="E24" s="36"/>
      <c r="F24" s="40"/>
      <c r="G24" s="41"/>
      <c r="H24" s="42"/>
      <c r="I24" s="41"/>
      <c r="J24" s="63"/>
    </row>
    <row r="25" ht="27" customHeight="1" spans="1:10">
      <c r="A25" s="34"/>
      <c r="B25" s="49"/>
      <c r="C25" s="49"/>
      <c r="D25" s="49"/>
      <c r="E25" s="36"/>
      <c r="F25" s="40"/>
      <c r="G25" s="12" t="s">
        <v>1</v>
      </c>
      <c r="H25" s="12"/>
      <c r="I25" s="12"/>
      <c r="J25" s="65"/>
    </row>
    <row r="26" ht="29" customHeight="1" spans="1:10">
      <c r="A26" s="50"/>
      <c r="B26" s="51"/>
      <c r="C26" s="51"/>
      <c r="D26" s="51"/>
      <c r="E26" s="52"/>
      <c r="F26" s="53"/>
      <c r="G26" s="26" t="s">
        <v>5</v>
      </c>
      <c r="H26" s="26"/>
      <c r="I26" s="26"/>
      <c r="J26" s="66"/>
    </row>
    <row r="28" spans="6:6">
      <c r="F28"/>
    </row>
    <row r="29" spans="3:12">
      <c r="C29" s="54"/>
      <c r="E29"/>
      <c r="F29" s="54"/>
      <c r="G29"/>
      <c r="H29"/>
      <c r="I29"/>
      <c r="J29"/>
      <c r="K29"/>
      <c r="L29"/>
    </row>
    <row r="30" spans="3:12">
      <c r="C30" s="54"/>
      <c r="E30"/>
      <c r="F30"/>
      <c r="G30"/>
      <c r="H30"/>
      <c r="I30"/>
      <c r="J30"/>
      <c r="K30"/>
      <c r="L30"/>
    </row>
    <row r="31" spans="3:12">
      <c r="C31" s="54"/>
      <c r="E31"/>
      <c r="F31"/>
      <c r="G31"/>
      <c r="H31"/>
      <c r="I31"/>
      <c r="J31"/>
      <c r="K31"/>
      <c r="L31"/>
    </row>
    <row r="32" spans="3:12">
      <c r="C32" s="54"/>
      <c r="E32"/>
      <c r="G32"/>
      <c r="H32"/>
      <c r="I32"/>
      <c r="J32"/>
      <c r="K32"/>
      <c r="L32"/>
    </row>
    <row r="33" spans="5:12">
      <c r="E33"/>
      <c r="F33"/>
      <c r="G33"/>
      <c r="H33"/>
      <c r="I33"/>
      <c r="J33"/>
      <c r="K33"/>
      <c r="L33"/>
    </row>
    <row r="34" spans="5:12">
      <c r="E34"/>
      <c r="F34"/>
      <c r="G34"/>
      <c r="H34"/>
      <c r="I34"/>
      <c r="J34"/>
      <c r="K34"/>
      <c r="L34"/>
    </row>
  </sheetData>
  <mergeCells count="34">
    <mergeCell ref="A1:J1"/>
    <mergeCell ref="B2:C2"/>
    <mergeCell ref="G2:H2"/>
    <mergeCell ref="B3:C3"/>
    <mergeCell ref="G3:H3"/>
    <mergeCell ref="A12:I12"/>
    <mergeCell ref="A13:B13"/>
    <mergeCell ref="C13:E13"/>
    <mergeCell ref="F13:I13"/>
    <mergeCell ref="C14:E14"/>
    <mergeCell ref="F14:I14"/>
    <mergeCell ref="C15:E15"/>
    <mergeCell ref="F15:I15"/>
    <mergeCell ref="A16:E16"/>
    <mergeCell ref="F16:J16"/>
    <mergeCell ref="A22:E22"/>
    <mergeCell ref="G25:H25"/>
    <mergeCell ref="I25:J25"/>
    <mergeCell ref="G26:H26"/>
    <mergeCell ref="I26:J26"/>
    <mergeCell ref="A5:A9"/>
    <mergeCell ref="B5:B9"/>
    <mergeCell ref="F17:F20"/>
    <mergeCell ref="F21:F26"/>
    <mergeCell ref="A17:E20"/>
    <mergeCell ref="G21:H22"/>
    <mergeCell ref="I21:J22"/>
    <mergeCell ref="G23:H24"/>
    <mergeCell ref="I23:J24"/>
    <mergeCell ref="G17:H18"/>
    <mergeCell ref="I17:J18"/>
    <mergeCell ref="G19:H20"/>
    <mergeCell ref="I19:J20"/>
    <mergeCell ref="A23:E26"/>
  </mergeCells>
  <dataValidations count="1">
    <dataValidation type="list" allowBlank="1" showInputMessage="1" showErrorMessage="1" sqref="G2:H2">
      <formula1>"节点一：次月自然月末,节点二：薪酬转正,节点三：劳工关系转正"</formula1>
    </dataValidation>
  </dataValidations>
  <pageMargins left="0.196850393700787" right="0.196850393700787" top="0.275" bottom="0.0784722222222222" header="0.196527777777778" footer="0.196527777777778"/>
  <pageSetup paperSize="9" scale="96"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3"/>
  <sheetViews>
    <sheetView tabSelected="1" workbookViewId="0">
      <selection activeCell="F7" sqref="F7"/>
    </sheetView>
  </sheetViews>
  <sheetFormatPr defaultColWidth="8.75" defaultRowHeight="14.25"/>
  <cols>
    <col min="1" max="1" width="11" style="3" customWidth="1"/>
    <col min="2" max="2" width="7.125" style="3" customWidth="1"/>
    <col min="3" max="3" width="8.375" style="3" customWidth="1"/>
    <col min="4" max="4" width="26.5416666666667" style="3" customWidth="1"/>
    <col min="5" max="5" width="31.7833333333333" style="3" customWidth="1"/>
    <col min="6" max="6" width="20.8166666666667" style="3" customWidth="1"/>
    <col min="7" max="7" width="5.50833333333333" style="3" customWidth="1"/>
    <col min="8" max="8" width="14.9" style="3" customWidth="1"/>
    <col min="9" max="9" width="12.375" style="3" customWidth="1"/>
    <col min="10" max="10" width="11.5083333333333" style="3" customWidth="1"/>
    <col min="11" max="16384" width="8.75" style="3"/>
  </cols>
  <sheetData>
    <row r="1" ht="21" customHeight="1" spans="1:10">
      <c r="A1" s="4" t="s">
        <v>41</v>
      </c>
      <c r="B1" s="4"/>
      <c r="C1" s="4"/>
      <c r="D1" s="4"/>
      <c r="E1" s="4"/>
      <c r="F1" s="4"/>
      <c r="G1" s="4"/>
      <c r="H1" s="4"/>
      <c r="I1" s="4"/>
      <c r="J1" s="4"/>
    </row>
    <row r="2" s="1" customFormat="1" ht="22" customHeight="1" spans="1:10">
      <c r="A2" s="5" t="s">
        <v>1</v>
      </c>
      <c r="B2" s="6" t="s">
        <v>42</v>
      </c>
      <c r="C2" s="6"/>
      <c r="D2" s="7" t="s">
        <v>2</v>
      </c>
      <c r="E2" s="6" t="s">
        <v>43</v>
      </c>
      <c r="F2" s="7" t="s">
        <v>3</v>
      </c>
      <c r="G2" s="8" t="s">
        <v>4</v>
      </c>
      <c r="H2" s="9"/>
      <c r="I2" s="7" t="s">
        <v>5</v>
      </c>
      <c r="J2" s="55" t="s">
        <v>44</v>
      </c>
    </row>
    <row r="3" s="1" customFormat="1" ht="22" customHeight="1" spans="1:10">
      <c r="A3" s="10" t="s">
        <v>6</v>
      </c>
      <c r="B3" s="11" t="s">
        <v>45</v>
      </c>
      <c r="C3" s="11"/>
      <c r="D3" s="12" t="s">
        <v>7</v>
      </c>
      <c r="E3" s="13">
        <v>44396</v>
      </c>
      <c r="F3" s="12" t="s">
        <v>8</v>
      </c>
      <c r="G3" s="14">
        <v>44439</v>
      </c>
      <c r="H3" s="11"/>
      <c r="I3" s="12" t="s">
        <v>9</v>
      </c>
      <c r="J3" s="56" t="s">
        <v>46</v>
      </c>
    </row>
    <row r="4" s="1" customFormat="1" ht="30" customHeight="1" spans="1:10">
      <c r="A4" s="15" t="s">
        <v>10</v>
      </c>
      <c r="B4" s="16" t="s">
        <v>11</v>
      </c>
      <c r="C4" s="16" t="s">
        <v>12</v>
      </c>
      <c r="D4" s="16" t="s">
        <v>13</v>
      </c>
      <c r="E4" s="16" t="s">
        <v>14</v>
      </c>
      <c r="F4" s="16" t="s">
        <v>15</v>
      </c>
      <c r="G4" s="16" t="s">
        <v>16</v>
      </c>
      <c r="H4" s="16" t="s">
        <v>17</v>
      </c>
      <c r="I4" s="16" t="s">
        <v>18</v>
      </c>
      <c r="J4" s="57" t="s">
        <v>19</v>
      </c>
    </row>
    <row r="5" ht="26" customHeight="1" spans="1:10">
      <c r="A5" s="17" t="s">
        <v>20</v>
      </c>
      <c r="B5" s="18">
        <v>0.8</v>
      </c>
      <c r="C5" s="11">
        <f t="shared" ref="C5:C10" si="0">ROW()-4</f>
        <v>1</v>
      </c>
      <c r="D5" s="19" t="s">
        <v>47</v>
      </c>
      <c r="E5" s="19" t="s">
        <v>48</v>
      </c>
      <c r="F5" s="19" t="s">
        <v>49</v>
      </c>
      <c r="G5" s="20">
        <v>0.2</v>
      </c>
      <c r="H5" s="21"/>
      <c r="I5" s="21" t="s">
        <v>50</v>
      </c>
      <c r="J5" s="58"/>
    </row>
    <row r="6" ht="37" customHeight="1" spans="1:10">
      <c r="A6" s="17"/>
      <c r="B6" s="18"/>
      <c r="C6" s="11">
        <f t="shared" si="0"/>
        <v>2</v>
      </c>
      <c r="D6" s="19" t="s">
        <v>51</v>
      </c>
      <c r="E6" s="19" t="s">
        <v>52</v>
      </c>
      <c r="F6" s="19" t="s">
        <v>53</v>
      </c>
      <c r="G6" s="20">
        <v>0.2</v>
      </c>
      <c r="H6" s="21"/>
      <c r="I6" s="21" t="s">
        <v>50</v>
      </c>
      <c r="J6" s="58"/>
    </row>
    <row r="7" ht="26" customHeight="1" spans="1:10">
      <c r="A7" s="17"/>
      <c r="B7" s="18"/>
      <c r="C7" s="11">
        <f t="shared" si="0"/>
        <v>3</v>
      </c>
      <c r="D7" s="19" t="s">
        <v>54</v>
      </c>
      <c r="E7" s="19" t="s">
        <v>55</v>
      </c>
      <c r="F7" s="19" t="s">
        <v>56</v>
      </c>
      <c r="G7" s="20">
        <v>0.1</v>
      </c>
      <c r="H7" s="21"/>
      <c r="I7" s="21" t="s">
        <v>50</v>
      </c>
      <c r="J7" s="58"/>
    </row>
    <row r="8" ht="26" customHeight="1" spans="1:10">
      <c r="A8" s="17"/>
      <c r="B8" s="18"/>
      <c r="C8" s="11">
        <f t="shared" si="0"/>
        <v>4</v>
      </c>
      <c r="D8" s="19" t="s">
        <v>57</v>
      </c>
      <c r="E8" s="19" t="s">
        <v>58</v>
      </c>
      <c r="F8" s="19" t="s">
        <v>59</v>
      </c>
      <c r="G8" s="20">
        <v>0.2</v>
      </c>
      <c r="H8" s="21"/>
      <c r="I8" s="21" t="s">
        <v>50</v>
      </c>
      <c r="J8" s="58"/>
    </row>
    <row r="9" customFormat="1" ht="26" customHeight="1" spans="1:13">
      <c r="A9" s="17" t="s">
        <v>60</v>
      </c>
      <c r="B9" s="22">
        <v>0.1</v>
      </c>
      <c r="C9" s="11">
        <f t="shared" si="0"/>
        <v>5</v>
      </c>
      <c r="D9" s="23" t="s">
        <v>22</v>
      </c>
      <c r="E9" s="23" t="s">
        <v>23</v>
      </c>
      <c r="F9" s="23"/>
      <c r="G9" s="22">
        <v>0.2</v>
      </c>
      <c r="H9" s="21"/>
      <c r="I9" s="21" t="s">
        <v>50</v>
      </c>
      <c r="J9" s="58"/>
      <c r="M9" s="3"/>
    </row>
    <row r="10" s="2" customFormat="1" ht="27" customHeight="1" spans="1:13">
      <c r="A10" s="17" t="s">
        <v>24</v>
      </c>
      <c r="B10" s="22">
        <v>0.1</v>
      </c>
      <c r="C10" s="11">
        <f t="shared" si="0"/>
        <v>6</v>
      </c>
      <c r="D10" s="24" t="s">
        <v>25</v>
      </c>
      <c r="E10" s="23" t="s">
        <v>23</v>
      </c>
      <c r="F10" s="23"/>
      <c r="G10" s="22">
        <v>0.1</v>
      </c>
      <c r="H10" s="21"/>
      <c r="I10" s="21" t="s">
        <v>50</v>
      </c>
      <c r="J10" s="58"/>
      <c r="M10" s="3"/>
    </row>
    <row r="11" ht="24" customHeight="1" spans="1:10">
      <c r="A11" s="25" t="s">
        <v>26</v>
      </c>
      <c r="B11" s="26"/>
      <c r="C11" s="26"/>
      <c r="D11" s="26"/>
      <c r="E11" s="26"/>
      <c r="F11" s="26"/>
      <c r="G11" s="26"/>
      <c r="H11" s="26"/>
      <c r="I11" s="26"/>
      <c r="J11" s="59">
        <f>(G5*J5+G6*J6+G7*J7+G8*J8+G10*J10+G9*J9)</f>
        <v>0</v>
      </c>
    </row>
    <row r="12" ht="20" customHeight="1" spans="1:10">
      <c r="A12" s="27" t="s">
        <v>27</v>
      </c>
      <c r="B12" s="28"/>
      <c r="C12" s="28" t="s">
        <v>28</v>
      </c>
      <c r="D12" s="28"/>
      <c r="E12" s="28"/>
      <c r="F12" s="29" t="s">
        <v>29</v>
      </c>
      <c r="G12" s="29"/>
      <c r="H12" s="29"/>
      <c r="I12" s="29"/>
      <c r="J12" s="60" t="s">
        <v>30</v>
      </c>
    </row>
    <row r="13" ht="22" customHeight="1" spans="1:10">
      <c r="A13" s="30" t="s">
        <v>31</v>
      </c>
      <c r="B13" s="31">
        <v>1</v>
      </c>
      <c r="C13" s="11"/>
      <c r="D13" s="11"/>
      <c r="E13" s="11"/>
      <c r="F13" s="11"/>
      <c r="G13" s="11"/>
      <c r="H13" s="11"/>
      <c r="I13" s="11"/>
      <c r="J13" s="56"/>
    </row>
    <row r="14" ht="22" customHeight="1" spans="1:10">
      <c r="A14" s="30" t="s">
        <v>32</v>
      </c>
      <c r="B14" s="31">
        <v>1</v>
      </c>
      <c r="C14" s="11"/>
      <c r="D14" s="11"/>
      <c r="E14" s="11"/>
      <c r="F14" s="11"/>
      <c r="G14" s="11"/>
      <c r="H14" s="11"/>
      <c r="I14" s="11"/>
      <c r="J14" s="56"/>
    </row>
    <row r="15" ht="20" customHeight="1" spans="1:10">
      <c r="A15" s="32" t="s">
        <v>33</v>
      </c>
      <c r="B15" s="33"/>
      <c r="C15" s="33"/>
      <c r="D15" s="33"/>
      <c r="E15" s="33"/>
      <c r="F15" s="33" t="s">
        <v>34</v>
      </c>
      <c r="G15" s="33"/>
      <c r="H15" s="33"/>
      <c r="I15" s="33"/>
      <c r="J15" s="61"/>
    </row>
    <row r="16" ht="19" customHeight="1" spans="1:10">
      <c r="A16" s="34"/>
      <c r="B16" s="35"/>
      <c r="C16" s="35"/>
      <c r="D16" s="35"/>
      <c r="E16" s="36"/>
      <c r="F16" s="37" t="s">
        <v>35</v>
      </c>
      <c r="G16" s="38" t="s">
        <v>1</v>
      </c>
      <c r="H16" s="39"/>
      <c r="I16" s="38"/>
      <c r="J16" s="62"/>
    </row>
    <row r="17" ht="8" customHeight="1" spans="1:10">
      <c r="A17" s="34"/>
      <c r="B17" s="35"/>
      <c r="C17" s="35"/>
      <c r="D17" s="35"/>
      <c r="E17" s="36"/>
      <c r="F17" s="40"/>
      <c r="G17" s="41"/>
      <c r="H17" s="42"/>
      <c r="I17" s="41"/>
      <c r="J17" s="63"/>
    </row>
    <row r="18" ht="14" customHeight="1" spans="1:10">
      <c r="A18" s="34"/>
      <c r="B18" s="35"/>
      <c r="C18" s="35"/>
      <c r="D18" s="35"/>
      <c r="E18" s="36"/>
      <c r="F18" s="40"/>
      <c r="G18" s="38" t="s">
        <v>5</v>
      </c>
      <c r="H18" s="39"/>
      <c r="I18" s="38"/>
      <c r="J18" s="62"/>
    </row>
    <row r="19" ht="12" customHeight="1" spans="1:10">
      <c r="A19" s="34"/>
      <c r="B19" s="35"/>
      <c r="C19" s="35"/>
      <c r="D19" s="35"/>
      <c r="E19" s="36"/>
      <c r="F19" s="43"/>
      <c r="G19" s="41"/>
      <c r="H19" s="42"/>
      <c r="I19" s="41"/>
      <c r="J19" s="63"/>
    </row>
    <row r="20" ht="11" customHeight="1" spans="1:10">
      <c r="A20" s="44"/>
      <c r="B20" s="45"/>
      <c r="C20" s="45"/>
      <c r="D20" s="45"/>
      <c r="E20" s="46"/>
      <c r="F20" s="37" t="s">
        <v>36</v>
      </c>
      <c r="G20" s="47" t="s">
        <v>37</v>
      </c>
      <c r="H20" s="48"/>
      <c r="I20" s="47">
        <f>J11+J13-J14</f>
        <v>0</v>
      </c>
      <c r="J20" s="64"/>
    </row>
    <row r="21" ht="20" customHeight="1" spans="1:10">
      <c r="A21" s="32" t="s">
        <v>38</v>
      </c>
      <c r="B21" s="33"/>
      <c r="C21" s="33"/>
      <c r="D21" s="33"/>
      <c r="E21" s="33"/>
      <c r="F21" s="40"/>
      <c r="G21" s="41"/>
      <c r="H21" s="42"/>
      <c r="I21" s="41"/>
      <c r="J21" s="63"/>
    </row>
    <row r="22" ht="7" customHeight="1" spans="1:10">
      <c r="A22" s="34" t="s">
        <v>39</v>
      </c>
      <c r="B22" s="49"/>
      <c r="C22" s="49"/>
      <c r="D22" s="49"/>
      <c r="E22" s="36"/>
      <c r="F22" s="40"/>
      <c r="G22" s="47" t="s">
        <v>40</v>
      </c>
      <c r="H22" s="48"/>
      <c r="I22" s="47" t="str">
        <f>IF(I20&gt;110,"A 卓越",IF(I20&gt;95,"B 优秀",IF(I20&gt;85,"C 良好",IF(I20&gt;75,"D 合格",IF(I20&gt;60,"E 需改进","F 不合格")))))</f>
        <v>F 不合格</v>
      </c>
      <c r="J22" s="64"/>
    </row>
    <row r="23" ht="22" customHeight="1" spans="1:10">
      <c r="A23" s="34"/>
      <c r="B23" s="49"/>
      <c r="C23" s="49"/>
      <c r="D23" s="49"/>
      <c r="E23" s="36"/>
      <c r="F23" s="40"/>
      <c r="G23" s="41"/>
      <c r="H23" s="42"/>
      <c r="I23" s="41"/>
      <c r="J23" s="63"/>
    </row>
    <row r="24" ht="27" customHeight="1" spans="1:10">
      <c r="A24" s="34"/>
      <c r="B24" s="49"/>
      <c r="C24" s="49"/>
      <c r="D24" s="49"/>
      <c r="E24" s="36"/>
      <c r="F24" s="40"/>
      <c r="G24" s="12" t="s">
        <v>1</v>
      </c>
      <c r="H24" s="12"/>
      <c r="I24" s="12"/>
      <c r="J24" s="65"/>
    </row>
    <row r="25" ht="29" customHeight="1" spans="1:10">
      <c r="A25" s="50"/>
      <c r="B25" s="51"/>
      <c r="C25" s="51"/>
      <c r="D25" s="51"/>
      <c r="E25" s="52"/>
      <c r="F25" s="53"/>
      <c r="G25" s="26" t="s">
        <v>5</v>
      </c>
      <c r="H25" s="26"/>
      <c r="I25" s="26"/>
      <c r="J25" s="66"/>
    </row>
    <row r="27" spans="6:6">
      <c r="F27"/>
    </row>
    <row r="28" spans="3:12">
      <c r="C28" s="54"/>
      <c r="E28"/>
      <c r="F28" s="54"/>
      <c r="G28"/>
      <c r="H28"/>
      <c r="I28"/>
      <c r="J28"/>
      <c r="K28"/>
      <c r="L28"/>
    </row>
    <row r="29" spans="3:12">
      <c r="C29" s="54"/>
      <c r="E29"/>
      <c r="F29"/>
      <c r="G29"/>
      <c r="H29"/>
      <c r="I29"/>
      <c r="J29"/>
      <c r="K29"/>
      <c r="L29"/>
    </row>
    <row r="30" spans="3:12">
      <c r="C30" s="54"/>
      <c r="E30"/>
      <c r="F30"/>
      <c r="G30"/>
      <c r="H30"/>
      <c r="I30"/>
      <c r="J30"/>
      <c r="K30"/>
      <c r="L30"/>
    </row>
    <row r="31" spans="3:12">
      <c r="C31" s="54"/>
      <c r="E31"/>
      <c r="G31"/>
      <c r="H31"/>
      <c r="I31"/>
      <c r="J31"/>
      <c r="K31"/>
      <c r="L31"/>
    </row>
    <row r="32" spans="5:12">
      <c r="E32"/>
      <c r="F32"/>
      <c r="G32"/>
      <c r="H32"/>
      <c r="I32"/>
      <c r="J32"/>
      <c r="K32"/>
      <c r="L32"/>
    </row>
    <row r="33" spans="5:12">
      <c r="E33"/>
      <c r="F33"/>
      <c r="G33"/>
      <c r="H33"/>
      <c r="I33"/>
      <c r="J33"/>
      <c r="K33"/>
      <c r="L33"/>
    </row>
  </sheetData>
  <mergeCells count="34">
    <mergeCell ref="A1:J1"/>
    <mergeCell ref="B2:C2"/>
    <mergeCell ref="G2:H2"/>
    <mergeCell ref="B3:C3"/>
    <mergeCell ref="G3:H3"/>
    <mergeCell ref="A11:I11"/>
    <mergeCell ref="A12:B12"/>
    <mergeCell ref="C12:E12"/>
    <mergeCell ref="F12:I12"/>
    <mergeCell ref="C13:E13"/>
    <mergeCell ref="F13:I13"/>
    <mergeCell ref="C14:E14"/>
    <mergeCell ref="F14:I14"/>
    <mergeCell ref="A15:E15"/>
    <mergeCell ref="F15:J15"/>
    <mergeCell ref="A21:E21"/>
    <mergeCell ref="G24:H24"/>
    <mergeCell ref="I24:J24"/>
    <mergeCell ref="G25:H25"/>
    <mergeCell ref="I25:J25"/>
    <mergeCell ref="A5:A8"/>
    <mergeCell ref="B5:B8"/>
    <mergeCell ref="F16:F19"/>
    <mergeCell ref="F20:F25"/>
    <mergeCell ref="A16:E19"/>
    <mergeCell ref="G16:H17"/>
    <mergeCell ref="I16:J17"/>
    <mergeCell ref="G18:H19"/>
    <mergeCell ref="I18:J19"/>
    <mergeCell ref="G20:H21"/>
    <mergeCell ref="I20:J21"/>
    <mergeCell ref="A22:E25"/>
    <mergeCell ref="G22:H23"/>
    <mergeCell ref="I22:J23"/>
  </mergeCells>
  <dataValidations count="1">
    <dataValidation type="list" allowBlank="1" showInputMessage="1" showErrorMessage="1" sqref="G2:H2">
      <formula1>"节点一：次月自然月末,节点二：薪酬转正,节点三：劳工关系转正"</formula1>
    </dataValidation>
  </dataValidations>
  <pageMargins left="0.196850393700787" right="0.196850393700787" top="0.275" bottom="0.0784722222222222" header="0.196527777777778" footer="0.196527777777778"/>
  <pageSetup paperSize="9" scale="98"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试用期节点绩效考核表-模板</vt:lpstr>
      <vt:lpstr>试用期节点绩效考核表-案例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员工关系</dc:creator>
  <cp:lastModifiedBy>♣敷衍④㈡Ⅵ</cp:lastModifiedBy>
  <dcterms:created xsi:type="dcterms:W3CDTF">2021-06-18T08:32:00Z</dcterms:created>
  <dcterms:modified xsi:type="dcterms:W3CDTF">2021-10-25T03:29:29Z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CDB9A5C288534BFD9F01540971346C6B</vt:lpwstr>
  </property>
  <property fmtid="{D5CDD505-2E9C-101B-9397-08002B2CF9AE}" pid="3" name="KSOProductBuildVer">
    <vt:lpwstr>2052-11.1.0.10938</vt:lpwstr>
  </property>
</Properties>
</file>