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ne20170614\restDemo\VirtualMachineDispach\sitetool\src\main\resources\ExcelTemplate\"/>
    </mc:Choice>
  </mc:AlternateContent>
  <bookViews>
    <workbookView xWindow="0" yWindow="0" windowWidth="23040" windowHeight="10068" activeTab="1"/>
  </bookViews>
  <sheets>
    <sheet name="封面" sheetId="1" r:id="rId1"/>
    <sheet name="LF_LOCAL" sheetId="2" r:id="rId2"/>
    <sheet name="Sheet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" l="1"/>
  <c r="G14" i="2" s="1"/>
  <c r="B14" i="2"/>
  <c r="C14" i="2" s="1"/>
  <c r="B46" i="3"/>
  <c r="C46" i="3"/>
  <c r="D46" i="3"/>
  <c r="E46" i="3"/>
  <c r="F46" i="3"/>
  <c r="G46" i="3"/>
  <c r="H46" i="3"/>
  <c r="I46" i="3"/>
  <c r="J46" i="3"/>
  <c r="A46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1" i="3"/>
</calcChain>
</file>

<file path=xl/sharedStrings.xml><?xml version="1.0" encoding="utf-8"?>
<sst xmlns="http://schemas.openxmlformats.org/spreadsheetml/2006/main" count="35" uniqueCount="35">
  <si>
    <t>检查时间</t>
  </si>
  <si>
    <t>FC版本号</t>
  </si>
  <si>
    <r>
      <rPr>
        <sz val="12"/>
        <rFont val="宋体"/>
        <charset val="134"/>
      </rPr>
      <t>版权所有</t>
    </r>
    <r>
      <rPr>
        <sz val="18"/>
        <rFont val="宋体"/>
        <charset val="134"/>
      </rPr>
      <t>©</t>
    </r>
    <r>
      <rPr>
        <sz val="12"/>
        <rFont val="宋体"/>
        <charset val="134"/>
      </rPr>
      <t xml:space="preserve">华为技术有限公司 </t>
    </r>
    <r>
      <rPr>
        <sz val="12"/>
        <rFont val="Times New Roman"/>
        <family val="1"/>
      </rPr>
      <t>2008-2016</t>
    </r>
    <r>
      <rPr>
        <sz val="12"/>
        <rFont val="宋体"/>
        <charset val="134"/>
      </rPr>
      <t>。 保留一切权利。</t>
    </r>
  </si>
  <si>
    <t>主机资源报告</t>
  </si>
  <si>
    <t>环境名称</t>
  </si>
  <si>
    <t>任务名称</t>
  </si>
  <si>
    <t>任务类型</t>
  </si>
  <si>
    <t>检查时长</t>
  </si>
  <si>
    <t>报告人</t>
  </si>
  <si>
    <t>廊坊_POD</t>
  </si>
  <si>
    <t>报告测试</t>
  </si>
  <si>
    <t>周期任务</t>
  </si>
  <si>
    <t>0小时0分51秒</t>
  </si>
  <si>
    <t>赵宇/z00390414</t>
  </si>
  <si>
    <t>局点环境信息</t>
  </si>
  <si>
    <t>FusionCompute</t>
  </si>
  <si>
    <t>Ip</t>
  </si>
  <si>
    <t>局点告警</t>
  </si>
  <si>
    <t>V100R006C00</t>
  </si>
  <si>
    <t>xxx.xxx.xxx.xxx</t>
  </si>
  <si>
    <t/>
  </si>
  <si>
    <t>综述</t>
  </si>
  <si>
    <t>本报告是针对被FC管理主机资源使用情况报表。从cluster维度和CNA维度对资源进行查看。</t>
  </si>
  <si>
    <t>统计结果汇总图</t>
  </si>
  <si>
    <t>按集群查看使用结果：</t>
  </si>
  <si>
    <t>CNA名称</t>
  </si>
  <si>
    <t>状态</t>
  </si>
  <si>
    <t>CPU总容量（GHZ）</t>
    <phoneticPr fontId="2" type="noConversion"/>
  </si>
  <si>
    <t>使用CPU</t>
    <phoneticPr fontId="2" type="noConversion"/>
  </si>
  <si>
    <t>CPU使用率</t>
    <phoneticPr fontId="2" type="noConversion"/>
  </si>
  <si>
    <r>
      <t>内存使用大小(</t>
    </r>
    <r>
      <rPr>
        <sz val="12"/>
        <color rgb="FFFFFFFF"/>
        <rFont val="宋体"/>
        <family val="3"/>
        <charset val="134"/>
      </rPr>
      <t>MB)</t>
    </r>
    <phoneticPr fontId="2" type="noConversion"/>
  </si>
  <si>
    <t>内存总大小(MB)</t>
    <phoneticPr fontId="2" type="noConversion"/>
  </si>
  <si>
    <t>内存使用率</t>
    <phoneticPr fontId="2" type="noConversion"/>
  </si>
  <si>
    <t>按主机查看巡资源检结果：</t>
    <phoneticPr fontId="2" type="noConversion"/>
  </si>
  <si>
    <t>CNA资源数据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</si>
</sst>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:ss\."/>
  </numFmts>
  <fonts count="20" x14ac:knownFonts="1">
    <font>
      <sz val="11"/>
      <color theme="1"/>
      <name val="宋体"/>
      <family val="2"/>
      <charset val="134"/>
      <scheme val="minor"/>
    </font>
    <font>
      <sz val="12"/>
      <name val="微软雅黑"/>
      <charset val="134"/>
    </font>
    <font>
      <sz val="9"/>
      <name val="宋体"/>
      <family val="2"/>
      <charset val="134"/>
      <scheme val="minor"/>
    </font>
    <font>
      <sz val="12"/>
      <name val="宋体"/>
      <charset val="134"/>
    </font>
    <font>
      <sz val="18"/>
      <name val="宋体"/>
      <charset val="134"/>
    </font>
    <font>
      <sz val="12"/>
      <name val="Times New Roman"/>
      <family val="1"/>
    </font>
    <font>
      <sz val="28"/>
      <color indexed="8"/>
      <name val="微软雅黑"/>
      <charset val="134"/>
    </font>
    <font>
      <sz val="11"/>
      <color indexed="8"/>
      <name val="微软雅黑"/>
      <charset val="134"/>
    </font>
    <font>
      <b/>
      <sz val="12"/>
      <color indexed="9"/>
      <name val="微软雅黑"/>
      <charset val="134"/>
    </font>
    <font>
      <b/>
      <sz val="11"/>
      <color indexed="8"/>
      <name val="微软雅黑"/>
      <charset val="134"/>
    </font>
    <font>
      <sz val="12"/>
      <color indexed="8"/>
      <name val="微软雅黑"/>
      <charset val="134"/>
    </font>
    <font>
      <b/>
      <sz val="12"/>
      <color theme="0"/>
      <name val="微软雅黑"/>
      <charset val="134"/>
    </font>
    <font>
      <sz val="12"/>
      <color theme="0"/>
      <name val="微软雅黑"/>
      <charset val="134"/>
    </font>
    <font>
      <b/>
      <sz val="16"/>
      <color indexed="8"/>
      <name val="微软雅黑"/>
      <charset val="134"/>
    </font>
    <font>
      <b/>
      <sz val="11"/>
      <color theme="1"/>
      <name val="微软雅黑"/>
      <charset val="134"/>
    </font>
    <font>
      <sz val="12"/>
      <color rgb="FFFFFFFF"/>
      <name val="宋体"/>
      <charset val="134"/>
    </font>
    <font>
      <sz val="12"/>
      <color indexed="8"/>
      <name val="宋体"/>
      <charset val="134"/>
      <scheme val="minor"/>
    </font>
    <font>
      <sz val="12"/>
      <color rgb="FFFFFFFF"/>
      <name val="宋体"/>
      <family val="3"/>
      <charset val="134"/>
    </font>
    <font>
      <b/>
      <sz val="11"/>
      <color indexed="8"/>
      <name val="微软雅黑"/>
      <family val="2"/>
      <charset val="134"/>
    </font>
    <font>
      <b/>
      <sz val="16"/>
      <color indexed="8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rgb="FF00808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46">
    <xf numFmtId="0" fontId="0" fillId="0" borderId="0" xfId="0">
      <alignment vertical="center"/>
    </xf>
    <xf numFmtId="0" fontId="3" fillId="3" borderId="0" xfId="1" applyFill="1" applyBorder="1">
      <alignment vertical="center"/>
    </xf>
    <xf numFmtId="0" fontId="3" fillId="3" borderId="2" xfId="1" applyFill="1" applyBorder="1">
      <alignment vertical="center"/>
    </xf>
    <xf numFmtId="0" fontId="7" fillId="0" borderId="0" xfId="0" applyFont="1" applyFill="1" applyAlignment="1">
      <alignment vertical="center"/>
    </xf>
    <xf numFmtId="0" fontId="8" fillId="5" borderId="3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4" fillId="3" borderId="0" xfId="0" applyFont="1" applyFill="1" applyAlignment="1">
      <alignment vertical="center" wrapText="1"/>
    </xf>
    <xf numFmtId="49" fontId="9" fillId="0" borderId="0" xfId="0" applyNumberFormat="1" applyFont="1" applyFill="1" applyAlignment="1">
      <alignment vertical="center"/>
    </xf>
    <xf numFmtId="49" fontId="9" fillId="0" borderId="0" xfId="0" applyNumberFormat="1" applyFont="1" applyFill="1" applyAlignment="1">
      <alignment vertical="center" wrapText="1"/>
    </xf>
    <xf numFmtId="0" fontId="9" fillId="0" borderId="0" xfId="0" applyFont="1" applyFill="1" applyAlignment="1">
      <alignment horizontal="center" vertical="center"/>
    </xf>
    <xf numFmtId="0" fontId="15" fillId="5" borderId="8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17" fillId="5" borderId="8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vertical="center"/>
    </xf>
    <xf numFmtId="0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0" xfId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0" fontId="11" fillId="6" borderId="6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176" fontId="10" fillId="0" borderId="1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  <a:r>
              <a:rPr lang="zh-CN"/>
              <a:t>使用率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97222222222222"/>
          <c:y val="0.189285714285714"/>
          <c:w val="0.39722222222222198"/>
          <c:h val="0.6809523809523809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LF_LOCAL!$C$27:$D$27</c:f>
              <c:strCache>
                <c:ptCount val="2"/>
                <c:pt idx="0">
                  <c:v>使用CPU</c:v>
                </c:pt>
                <c:pt idx="1">
                  <c:v>CPU总容量（GHZ）</c:v>
                </c:pt>
              </c:strCache>
            </c:strRef>
          </c:cat>
          <c:val>
            <c:numRef>
              <c:f>LF_LOCAL!$B$14:$C$14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内存</a:t>
            </a:r>
            <a:r>
              <a:rPr lang="zh-CN"/>
              <a:t>使用率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97222222222222"/>
          <c:y val="0.189285714285714"/>
          <c:w val="0.39722222222222198"/>
          <c:h val="0.6809523809523809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LF_LOCAL!$F$27:$G$27</c:f>
              <c:strCache>
                <c:ptCount val="2"/>
                <c:pt idx="0">
                  <c:v>内存使用大小(MB)</c:v>
                </c:pt>
                <c:pt idx="1">
                  <c:v>内存总大小(MB)</c:v>
                </c:pt>
              </c:strCache>
            </c:strRef>
          </c:cat>
          <c:val>
            <c:numRef>
              <c:f>LF_LOCAL!$F$14:$G$14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438150</xdr:colOff>
      <xdr:row>33</xdr:row>
      <xdr:rowOff>76200</xdr:rowOff>
    </xdr:from>
    <xdr:to>
      <xdr:col>7</xdr:col>
      <xdr:colOff>217170</xdr:colOff>
      <xdr:row>36</xdr:row>
      <xdr:rowOff>142875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5370" y="6659880"/>
          <a:ext cx="3436620" cy="6610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8</xdr:col>
      <xdr:colOff>656590</xdr:colOff>
      <xdr:row>11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556250" cy="23412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441960</xdr:colOff>
      <xdr:row>11</xdr:row>
      <xdr:rowOff>193675</xdr:rowOff>
    </xdr:from>
    <xdr:to>
      <xdr:col>3</xdr:col>
      <xdr:colOff>76200</xdr:colOff>
      <xdr:row>22</xdr:row>
      <xdr:rowOff>138430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769620</xdr:colOff>
      <xdr:row>11</xdr:row>
      <xdr:rowOff>129540</xdr:rowOff>
    </xdr:from>
    <xdr:to>
      <xdr:col>8</xdr:col>
      <xdr:colOff>91440</xdr:colOff>
      <xdr:row>22</xdr:row>
      <xdr:rowOff>74295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4:I43"/>
  <sheetViews>
    <sheetView workbookViewId="0">
      <selection activeCell="D28" sqref="D28"/>
    </sheetView>
  </sheetViews>
  <sheetFormatPr defaultColWidth="9" defaultRowHeight="15.6" x14ac:dyDescent="0.25"/>
  <cols>
    <col min="1" max="16384" width="9" style="2"/>
  </cols>
  <sheetData>
    <row r="24" spans="1:9" s="1" customFormat="1" ht="17.399999999999999" x14ac:dyDescent="0.25">
      <c r="A24" s="19" t="s">
        <v>0</v>
      </c>
      <c r="B24" s="19"/>
      <c r="C24" s="20"/>
      <c r="D24" s="20"/>
      <c r="E24" s="20"/>
      <c r="F24" s="20"/>
      <c r="G24" s="20"/>
      <c r="H24" s="20"/>
      <c r="I24" s="20"/>
    </row>
    <row r="25" spans="1:9" s="1" customFormat="1" ht="17.399999999999999" x14ac:dyDescent="0.25">
      <c r="A25" s="19" t="s">
        <v>1</v>
      </c>
      <c r="B25" s="19"/>
      <c r="C25" s="21"/>
      <c r="D25" s="21"/>
      <c r="E25" s="21"/>
      <c r="F25" s="21"/>
      <c r="G25" s="21"/>
      <c r="H25" s="21"/>
      <c r="I25" s="21"/>
    </row>
    <row r="38" spans="1:9" s="1" customFormat="1" ht="22.2" x14ac:dyDescent="0.25">
      <c r="A38" s="22" t="s">
        <v>2</v>
      </c>
      <c r="B38" s="23"/>
      <c r="C38" s="23"/>
      <c r="D38" s="23"/>
      <c r="E38" s="23"/>
      <c r="F38" s="23"/>
      <c r="G38" s="23"/>
      <c r="H38" s="23"/>
      <c r="I38" s="23"/>
    </row>
    <row r="43" spans="1:9" ht="21.75" customHeight="1" x14ac:dyDescent="0.25"/>
  </sheetData>
  <mergeCells count="5">
    <mergeCell ref="A24:B24"/>
    <mergeCell ref="C24:I24"/>
    <mergeCell ref="A25:B25"/>
    <mergeCell ref="C25:I25"/>
    <mergeCell ref="A38:I38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abSelected="1" topLeftCell="A11" workbookViewId="0">
      <selection activeCell="A27" sqref="A27"/>
    </sheetView>
  </sheetViews>
  <sheetFormatPr defaultColWidth="9" defaultRowHeight="15.6" x14ac:dyDescent="0.25"/>
  <cols>
    <col min="1" max="2" width="23.77734375" style="3" customWidth="1"/>
    <col min="3" max="3" width="19.21875" style="3" customWidth="1"/>
    <col min="4" max="4" width="12.109375" style="3" bestFit="1" customWidth="1"/>
    <col min="5" max="5" width="12.109375" style="3" customWidth="1"/>
    <col min="6" max="6" width="23.44140625" style="3" customWidth="1"/>
    <col min="7" max="7" width="17.88671875" style="3" customWidth="1"/>
    <col min="8" max="8" width="17.88671875" style="8" customWidth="1"/>
    <col min="9" max="9" width="12.77734375" style="3" customWidth="1"/>
    <col min="10" max="16384" width="9" style="3"/>
  </cols>
  <sheetData>
    <row r="1" spans="1:8" x14ac:dyDescent="0.25">
      <c r="A1" s="39" t="s">
        <v>3</v>
      </c>
      <c r="B1" s="39"/>
      <c r="C1" s="39"/>
      <c r="D1" s="39"/>
      <c r="E1" s="39"/>
      <c r="F1" s="39"/>
      <c r="G1" s="39"/>
      <c r="H1" s="39"/>
    </row>
    <row r="2" spans="1:8" x14ac:dyDescent="0.25">
      <c r="A2" s="39"/>
      <c r="B2" s="39"/>
      <c r="C2" s="39"/>
      <c r="D2" s="39"/>
      <c r="E2" s="39"/>
      <c r="F2" s="39"/>
      <c r="G2" s="39"/>
      <c r="H2" s="39"/>
    </row>
    <row r="3" spans="1:8" s="5" customFormat="1" ht="17.399999999999999" x14ac:dyDescent="0.25">
      <c r="A3" s="4" t="s">
        <v>4</v>
      </c>
      <c r="B3" s="4" t="s">
        <v>5</v>
      </c>
      <c r="C3" s="40" t="s">
        <v>6</v>
      </c>
      <c r="D3" s="41"/>
      <c r="E3" s="26" t="s">
        <v>7</v>
      </c>
      <c r="F3" s="27"/>
      <c r="G3" s="42" t="s">
        <v>8</v>
      </c>
      <c r="H3" s="42"/>
    </row>
    <row r="4" spans="1:8" ht="17.399999999999999" x14ac:dyDescent="0.25">
      <c r="A4" s="6" t="s">
        <v>9</v>
      </c>
      <c r="B4" s="6" t="s">
        <v>10</v>
      </c>
      <c r="C4" s="43" t="s">
        <v>11</v>
      </c>
      <c r="D4" s="44"/>
      <c r="E4" s="32" t="s">
        <v>12</v>
      </c>
      <c r="F4" s="33"/>
      <c r="G4" s="45" t="s">
        <v>13</v>
      </c>
      <c r="H4" s="45"/>
    </row>
    <row r="5" spans="1:8" s="5" customFormat="1" ht="17.399999999999999" x14ac:dyDescent="0.25">
      <c r="A5" s="36" t="s">
        <v>14</v>
      </c>
      <c r="B5" s="37"/>
      <c r="C5" s="37"/>
      <c r="D5" s="37"/>
      <c r="E5" s="37"/>
      <c r="F5" s="37"/>
      <c r="G5" s="37"/>
      <c r="H5" s="38"/>
    </row>
    <row r="6" spans="1:8" s="8" customFormat="1" ht="17.399999999999999" x14ac:dyDescent="0.25">
      <c r="A6" s="7" t="s">
        <v>15</v>
      </c>
      <c r="B6" s="7" t="s">
        <v>16</v>
      </c>
      <c r="C6" s="28" t="s">
        <v>17</v>
      </c>
      <c r="D6" s="28"/>
      <c r="E6" s="29"/>
      <c r="F6" s="30"/>
      <c r="G6" s="29"/>
      <c r="H6" s="30"/>
    </row>
    <row r="7" spans="1:8" ht="17.399999999999999" x14ac:dyDescent="0.25">
      <c r="A7" s="6" t="s">
        <v>18</v>
      </c>
      <c r="B7" s="6" t="s">
        <v>19</v>
      </c>
      <c r="C7" s="31"/>
      <c r="D7" s="31"/>
      <c r="E7" s="32"/>
      <c r="F7" s="33"/>
      <c r="G7" s="32" t="s">
        <v>20</v>
      </c>
      <c r="H7" s="33"/>
    </row>
    <row r="8" spans="1:8" x14ac:dyDescent="0.25">
      <c r="A8" s="34" t="s">
        <v>21</v>
      </c>
      <c r="B8" s="35" t="s">
        <v>22</v>
      </c>
      <c r="C8" s="35"/>
      <c r="D8" s="35"/>
      <c r="E8" s="35"/>
      <c r="F8" s="35"/>
      <c r="G8" s="35"/>
      <c r="H8" s="35"/>
    </row>
    <row r="9" spans="1:8" x14ac:dyDescent="0.25">
      <c r="A9" s="34"/>
      <c r="B9" s="35"/>
      <c r="C9" s="35"/>
      <c r="D9" s="35"/>
      <c r="E9" s="35"/>
      <c r="F9" s="35"/>
      <c r="G9" s="35"/>
      <c r="H9" s="35"/>
    </row>
    <row r="10" spans="1:8" x14ac:dyDescent="0.25">
      <c r="A10" s="24" t="s">
        <v>23</v>
      </c>
      <c r="B10" s="24"/>
      <c r="C10" s="24"/>
      <c r="D10" s="24"/>
      <c r="E10" s="24"/>
      <c r="F10" s="24"/>
      <c r="G10" s="24"/>
      <c r="H10" s="24"/>
    </row>
    <row r="11" spans="1:8" x14ac:dyDescent="0.25">
      <c r="A11" s="24"/>
      <c r="B11" s="24"/>
      <c r="C11" s="24"/>
      <c r="D11" s="24"/>
      <c r="E11" s="24"/>
      <c r="F11" s="24"/>
      <c r="G11" s="24"/>
      <c r="H11" s="24"/>
    </row>
    <row r="12" spans="1:8" s="5" customFormat="1" ht="16.2" x14ac:dyDescent="0.25">
      <c r="A12" s="9" t="s">
        <v>24</v>
      </c>
      <c r="D12" s="10"/>
      <c r="E12" s="10"/>
      <c r="F12" s="11"/>
      <c r="H12" s="12"/>
    </row>
    <row r="14" spans="1:8" x14ac:dyDescent="0.25">
      <c r="B14" s="3">
        <f>(SUM(C28:C11000)/100)</f>
        <v>0</v>
      </c>
      <c r="C14" s="3">
        <f>SUM(D28:D999999)-B14</f>
        <v>0</v>
      </c>
      <c r="F14" s="3">
        <f>(SUM(F28:F11000)/100)</f>
        <v>0</v>
      </c>
      <c r="G14" s="3">
        <f>SUM(G28:G11000)-F14</f>
        <v>0</v>
      </c>
    </row>
    <row r="24" spans="1:11" s="5" customFormat="1" ht="16.2" x14ac:dyDescent="0.25">
      <c r="A24" s="17" t="s">
        <v>33</v>
      </c>
      <c r="H24" s="12"/>
    </row>
    <row r="25" spans="1:11" x14ac:dyDescent="0.25">
      <c r="A25" s="25" t="s">
        <v>34</v>
      </c>
      <c r="B25" s="24"/>
      <c r="C25" s="24"/>
      <c r="D25" s="24"/>
      <c r="E25" s="24"/>
      <c r="F25" s="24"/>
      <c r="G25" s="24"/>
      <c r="H25" s="24"/>
    </row>
    <row r="26" spans="1:11" x14ac:dyDescent="0.25">
      <c r="A26" s="24"/>
      <c r="B26" s="24"/>
      <c r="C26" s="24"/>
      <c r="D26" s="24"/>
      <c r="E26" s="24"/>
      <c r="F26" s="24"/>
      <c r="G26" s="24"/>
      <c r="H26" s="24"/>
    </row>
    <row r="27" spans="1:11" s="15" customFormat="1" ht="31.2" x14ac:dyDescent="0.25">
      <c r="A27" s="13" t="s">
        <v>25</v>
      </c>
      <c r="B27" s="13" t="s">
        <v>26</v>
      </c>
      <c r="C27" s="16" t="s">
        <v>28</v>
      </c>
      <c r="D27" s="16" t="s">
        <v>27</v>
      </c>
      <c r="E27" s="16" t="s">
        <v>29</v>
      </c>
      <c r="F27" s="16" t="s">
        <v>30</v>
      </c>
      <c r="G27" s="16" t="s">
        <v>31</v>
      </c>
      <c r="H27" s="16" t="s">
        <v>32</v>
      </c>
      <c r="I27" s="14"/>
      <c r="J27" s="14"/>
      <c r="K27" s="14"/>
    </row>
    <row r="28" spans="1:11" x14ac:dyDescent="0.25">
      <c r="A28"/>
      <c r="B28"/>
      <c r="C28"/>
      <c r="D28"/>
      <c r="E28"/>
      <c r="F28"/>
      <c r="G28"/>
      <c r="H28"/>
    </row>
    <row r="29" spans="1:11" x14ac:dyDescent="0.25">
      <c r="A29"/>
      <c r="B29"/>
      <c r="C29"/>
      <c r="D29"/>
      <c r="E29"/>
      <c r="F29"/>
      <c r="G29"/>
      <c r="H29"/>
    </row>
    <row r="30" spans="1:11" x14ac:dyDescent="0.25">
      <c r="A30"/>
      <c r="B30"/>
      <c r="C30"/>
      <c r="D30"/>
      <c r="E30"/>
      <c r="F30"/>
      <c r="G30"/>
      <c r="H30"/>
    </row>
    <row r="31" spans="1:11" x14ac:dyDescent="0.25">
      <c r="A31"/>
      <c r="B31"/>
      <c r="C31"/>
      <c r="D31"/>
      <c r="E31"/>
      <c r="F31"/>
      <c r="G31"/>
      <c r="H31"/>
    </row>
    <row r="32" spans="1:11" x14ac:dyDescent="0.25">
      <c r="A32"/>
      <c r="B32"/>
      <c r="C32"/>
      <c r="D32"/>
      <c r="E32"/>
      <c r="F32"/>
      <c r="G32"/>
      <c r="H32"/>
    </row>
    <row r="33" spans="1:8" x14ac:dyDescent="0.25">
      <c r="A33"/>
      <c r="B33"/>
      <c r="C33"/>
      <c r="D33"/>
      <c r="E33"/>
      <c r="F33"/>
      <c r="G33"/>
      <c r="H33"/>
    </row>
    <row r="34" spans="1:8" x14ac:dyDescent="0.25">
      <c r="A34"/>
      <c r="B34"/>
      <c r="C34"/>
      <c r="D34"/>
      <c r="E34"/>
      <c r="F34"/>
      <c r="G34"/>
      <c r="H34"/>
    </row>
    <row r="35" spans="1:8" x14ac:dyDescent="0.25">
      <c r="A35"/>
      <c r="B35"/>
      <c r="C35"/>
      <c r="D35"/>
      <c r="E35"/>
      <c r="F35"/>
      <c r="G35"/>
      <c r="H35"/>
    </row>
    <row r="36" spans="1:8" x14ac:dyDescent="0.25">
      <c r="A36"/>
      <c r="B36"/>
      <c r="C36"/>
      <c r="D36"/>
      <c r="E36"/>
      <c r="F36"/>
      <c r="G36"/>
      <c r="H36"/>
    </row>
    <row r="37" spans="1:8" x14ac:dyDescent="0.25">
      <c r="A37"/>
      <c r="B37"/>
      <c r="C37"/>
      <c r="D37"/>
      <c r="E37"/>
      <c r="F37"/>
      <c r="G37"/>
      <c r="H37"/>
    </row>
    <row r="38" spans="1:8" x14ac:dyDescent="0.25">
      <c r="A38"/>
      <c r="B38"/>
      <c r="C38"/>
      <c r="D38"/>
      <c r="E38"/>
      <c r="F38"/>
      <c r="G38"/>
      <c r="H38"/>
    </row>
    <row r="39" spans="1:8" x14ac:dyDescent="0.25">
      <c r="A39"/>
      <c r="B39"/>
      <c r="C39"/>
      <c r="D39"/>
      <c r="E39"/>
      <c r="F39"/>
      <c r="G39"/>
      <c r="H39"/>
    </row>
    <row r="40" spans="1:8" x14ac:dyDescent="0.25">
      <c r="A40"/>
      <c r="B40"/>
      <c r="C40"/>
      <c r="D40"/>
      <c r="E40"/>
      <c r="F40"/>
      <c r="G40"/>
      <c r="H40"/>
    </row>
    <row r="41" spans="1:8" x14ac:dyDescent="0.25">
      <c r="A41"/>
      <c r="B41"/>
      <c r="C41"/>
      <c r="D41"/>
      <c r="E41"/>
      <c r="F41"/>
      <c r="G41"/>
      <c r="H41"/>
    </row>
    <row r="42" spans="1:8" x14ac:dyDescent="0.25">
      <c r="A42"/>
      <c r="B42"/>
      <c r="C42"/>
      <c r="D42"/>
      <c r="E42"/>
      <c r="F42"/>
      <c r="G42"/>
      <c r="H42"/>
    </row>
    <row r="43" spans="1:8" x14ac:dyDescent="0.25">
      <c r="A43"/>
      <c r="B43"/>
      <c r="C43"/>
      <c r="D43"/>
      <c r="E43"/>
      <c r="F43"/>
      <c r="G43"/>
      <c r="H43"/>
    </row>
    <row r="44" spans="1:8" x14ac:dyDescent="0.25">
      <c r="A44"/>
      <c r="B44"/>
      <c r="C44"/>
      <c r="D44"/>
      <c r="E44"/>
      <c r="F44"/>
      <c r="G44"/>
      <c r="H44"/>
    </row>
    <row r="45" spans="1:8" x14ac:dyDescent="0.25">
      <c r="A45"/>
      <c r="B45"/>
      <c r="C45"/>
      <c r="D45"/>
      <c r="E45"/>
      <c r="F45"/>
      <c r="G45"/>
      <c r="H45"/>
    </row>
    <row r="46" spans="1:8" x14ac:dyDescent="0.25">
      <c r="A46"/>
      <c r="B46"/>
      <c r="C46"/>
      <c r="D46"/>
      <c r="E46"/>
      <c r="F46"/>
      <c r="G46"/>
      <c r="H46"/>
    </row>
    <row r="47" spans="1:8" x14ac:dyDescent="0.25">
      <c r="A47"/>
      <c r="B47"/>
      <c r="C47"/>
      <c r="D47"/>
      <c r="E47"/>
      <c r="F47"/>
      <c r="G47"/>
      <c r="H47"/>
    </row>
    <row r="48" spans="1:8" x14ac:dyDescent="0.25">
      <c r="A48"/>
      <c r="B48"/>
      <c r="C48"/>
      <c r="D48"/>
      <c r="E48"/>
      <c r="F48"/>
      <c r="G48"/>
      <c r="H48"/>
    </row>
    <row r="49" spans="1:8" x14ac:dyDescent="0.25">
      <c r="A49"/>
      <c r="B49"/>
      <c r="C49"/>
      <c r="D49"/>
      <c r="E49"/>
      <c r="F49"/>
      <c r="G49"/>
      <c r="H49"/>
    </row>
    <row r="50" spans="1:8" x14ac:dyDescent="0.25">
      <c r="A50"/>
      <c r="B50"/>
      <c r="C50"/>
      <c r="D50"/>
      <c r="E50"/>
      <c r="F50"/>
      <c r="G50"/>
      <c r="H50"/>
    </row>
    <row r="51" spans="1:8" x14ac:dyDescent="0.25">
      <c r="A51"/>
      <c r="B51"/>
      <c r="C51"/>
      <c r="D51"/>
      <c r="E51"/>
      <c r="F51"/>
      <c r="G51"/>
      <c r="H51"/>
    </row>
    <row r="52" spans="1:8" x14ac:dyDescent="0.25">
      <c r="A52"/>
      <c r="B52"/>
      <c r="C52"/>
      <c r="D52"/>
      <c r="E52"/>
      <c r="F52"/>
      <c r="G52"/>
      <c r="H52"/>
    </row>
    <row r="53" spans="1:8" x14ac:dyDescent="0.25">
      <c r="A53"/>
      <c r="B53"/>
      <c r="C53"/>
      <c r="D53"/>
      <c r="E53"/>
      <c r="F53"/>
      <c r="G53"/>
      <c r="H53"/>
    </row>
    <row r="54" spans="1:8" x14ac:dyDescent="0.25">
      <c r="A54"/>
      <c r="B54"/>
      <c r="C54"/>
      <c r="D54"/>
      <c r="E54"/>
      <c r="F54"/>
      <c r="G54"/>
      <c r="H54"/>
    </row>
    <row r="55" spans="1:8" x14ac:dyDescent="0.25">
      <c r="A55"/>
      <c r="B55"/>
      <c r="C55"/>
      <c r="D55"/>
      <c r="E55"/>
      <c r="F55"/>
      <c r="G55"/>
      <c r="H55"/>
    </row>
    <row r="56" spans="1:8" x14ac:dyDescent="0.25">
      <c r="A56"/>
      <c r="B56"/>
      <c r="C56"/>
      <c r="D56"/>
      <c r="E56"/>
      <c r="F56"/>
      <c r="G56"/>
      <c r="H56"/>
    </row>
    <row r="57" spans="1:8" x14ac:dyDescent="0.25">
      <c r="A57"/>
      <c r="B57"/>
      <c r="C57"/>
      <c r="D57"/>
      <c r="E57"/>
      <c r="F57"/>
      <c r="G57"/>
      <c r="H57"/>
    </row>
    <row r="58" spans="1:8" x14ac:dyDescent="0.25">
      <c r="A58"/>
      <c r="B58"/>
      <c r="C58"/>
      <c r="D58"/>
      <c r="E58"/>
      <c r="F58"/>
      <c r="G58"/>
      <c r="H58"/>
    </row>
    <row r="59" spans="1:8" x14ac:dyDescent="0.25">
      <c r="A59"/>
      <c r="B59"/>
      <c r="C59"/>
      <c r="D59"/>
      <c r="E59"/>
      <c r="F59"/>
      <c r="G59"/>
      <c r="H59"/>
    </row>
    <row r="60" spans="1:8" x14ac:dyDescent="0.25">
      <c r="A60"/>
      <c r="B60"/>
      <c r="C60"/>
      <c r="D60"/>
      <c r="E60"/>
      <c r="F60"/>
      <c r="G60"/>
      <c r="H60"/>
    </row>
    <row r="61" spans="1:8" x14ac:dyDescent="0.25">
      <c r="A61"/>
      <c r="B61"/>
      <c r="C61"/>
      <c r="D61"/>
      <c r="E61"/>
      <c r="F61"/>
      <c r="G61"/>
      <c r="H61"/>
    </row>
    <row r="62" spans="1:8" x14ac:dyDescent="0.25">
      <c r="A62"/>
      <c r="B62"/>
      <c r="C62"/>
      <c r="D62"/>
      <c r="E62"/>
      <c r="F62"/>
      <c r="G62"/>
      <c r="H62"/>
    </row>
    <row r="63" spans="1:8" x14ac:dyDescent="0.25">
      <c r="A63"/>
      <c r="B63"/>
      <c r="C63"/>
      <c r="D63"/>
      <c r="E63"/>
      <c r="F63"/>
      <c r="G63"/>
      <c r="H63"/>
    </row>
    <row r="64" spans="1:8" x14ac:dyDescent="0.25">
      <c r="A64"/>
      <c r="B64"/>
      <c r="C64"/>
      <c r="D64"/>
      <c r="E64"/>
      <c r="F64"/>
      <c r="G64"/>
      <c r="H64"/>
    </row>
    <row r="65" spans="1:8" x14ac:dyDescent="0.25">
      <c r="A65"/>
      <c r="B65"/>
      <c r="C65"/>
      <c r="D65"/>
      <c r="E65"/>
      <c r="F65"/>
      <c r="G65"/>
      <c r="H65"/>
    </row>
    <row r="66" spans="1:8" x14ac:dyDescent="0.25">
      <c r="A66"/>
      <c r="B66"/>
      <c r="C66"/>
      <c r="D66"/>
      <c r="E66"/>
      <c r="F66"/>
      <c r="G66"/>
      <c r="H66"/>
    </row>
    <row r="67" spans="1:8" x14ac:dyDescent="0.25">
      <c r="A67"/>
      <c r="B67"/>
      <c r="C67"/>
      <c r="D67"/>
      <c r="E67"/>
      <c r="F67"/>
      <c r="G67"/>
      <c r="H67"/>
    </row>
    <row r="68" spans="1:8" x14ac:dyDescent="0.25">
      <c r="A68"/>
      <c r="B68"/>
      <c r="C68"/>
      <c r="D68"/>
      <c r="E68"/>
      <c r="F68"/>
      <c r="G68"/>
      <c r="H68"/>
    </row>
    <row r="69" spans="1:8" x14ac:dyDescent="0.25">
      <c r="A69"/>
      <c r="B69"/>
      <c r="C69"/>
      <c r="D69"/>
      <c r="E69"/>
      <c r="F69"/>
      <c r="G69"/>
      <c r="H69"/>
    </row>
    <row r="70" spans="1:8" x14ac:dyDescent="0.25">
      <c r="A70"/>
      <c r="B70"/>
      <c r="C70"/>
      <c r="D70"/>
      <c r="E70"/>
      <c r="F70"/>
      <c r="G70"/>
      <c r="H70"/>
    </row>
    <row r="71" spans="1:8" x14ac:dyDescent="0.25">
      <c r="A71"/>
      <c r="B71"/>
      <c r="C71"/>
      <c r="D71"/>
      <c r="E71"/>
      <c r="F71"/>
      <c r="G71"/>
      <c r="H71"/>
    </row>
    <row r="72" spans="1:8" x14ac:dyDescent="0.25">
      <c r="A72"/>
      <c r="B72"/>
      <c r="C72"/>
      <c r="D72"/>
      <c r="E72"/>
      <c r="F72"/>
      <c r="G72"/>
      <c r="H72"/>
    </row>
  </sheetData>
  <mergeCells count="18">
    <mergeCell ref="A1:H2"/>
    <mergeCell ref="C3:D3"/>
    <mergeCell ref="G3:H3"/>
    <mergeCell ref="C4:D4"/>
    <mergeCell ref="G4:H4"/>
    <mergeCell ref="E4:F4"/>
    <mergeCell ref="A10:H11"/>
    <mergeCell ref="A25:H26"/>
    <mergeCell ref="E3:F3"/>
    <mergeCell ref="C6:D6"/>
    <mergeCell ref="G6:H6"/>
    <mergeCell ref="C7:D7"/>
    <mergeCell ref="G7:H7"/>
    <mergeCell ref="A8:A9"/>
    <mergeCell ref="B8:H9"/>
    <mergeCell ref="A5:H5"/>
    <mergeCell ref="E6:F6"/>
    <mergeCell ref="E7:F7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50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22" workbookViewId="0">
      <selection activeCell="I1" sqref="I1:I45"/>
    </sheetView>
  </sheetViews>
  <sheetFormatPr defaultRowHeight="14.4" x14ac:dyDescent="0.25"/>
  <cols>
    <col min="10" max="10" width="7.5546875" bestFit="1" customWidth="1"/>
  </cols>
  <sheetData>
    <row r="1" spans="1:10" x14ac:dyDescent="0.25">
      <c r="A1" s="18">
        <v>20.47</v>
      </c>
      <c r="E1" s="18">
        <v>28.91</v>
      </c>
      <c r="H1">
        <v>2042087</v>
      </c>
      <c r="I1">
        <v>99760</v>
      </c>
      <c r="J1">
        <f>H1/I1</f>
        <v>20.469997995188454</v>
      </c>
    </row>
    <row r="2" spans="1:10" x14ac:dyDescent="0.25">
      <c r="A2" s="18">
        <v>31.03</v>
      </c>
      <c r="E2" s="18">
        <v>31.54</v>
      </c>
      <c r="H2">
        <v>3095552</v>
      </c>
      <c r="I2">
        <v>99760</v>
      </c>
      <c r="J2">
        <f t="shared" ref="J2:J45" si="0">H2/I2</f>
        <v>31.02999198075381</v>
      </c>
    </row>
    <row r="3" spans="1:10" x14ac:dyDescent="0.25">
      <c r="A3" s="18">
        <v>46.51</v>
      </c>
      <c r="E3" s="18">
        <v>27.24</v>
      </c>
      <c r="H3">
        <v>4639837</v>
      </c>
      <c r="I3">
        <v>99760</v>
      </c>
      <c r="J3">
        <f t="shared" si="0"/>
        <v>46.509993985565359</v>
      </c>
    </row>
    <row r="4" spans="1:10" x14ac:dyDescent="0.25">
      <c r="A4" s="18">
        <v>22.34</v>
      </c>
      <c r="E4" s="18">
        <v>30.94</v>
      </c>
      <c r="H4">
        <v>2228638</v>
      </c>
      <c r="I4">
        <v>99760</v>
      </c>
      <c r="J4">
        <f t="shared" si="0"/>
        <v>22.339995990376906</v>
      </c>
    </row>
    <row r="5" spans="1:10" x14ac:dyDescent="0.25">
      <c r="A5" s="18">
        <v>17.07</v>
      </c>
      <c r="E5" s="18">
        <v>30.02</v>
      </c>
      <c r="H5">
        <v>1702903</v>
      </c>
      <c r="I5">
        <v>99760</v>
      </c>
      <c r="J5">
        <f t="shared" si="0"/>
        <v>17.069997995188452</v>
      </c>
    </row>
    <row r="6" spans="1:10" x14ac:dyDescent="0.25">
      <c r="A6" s="18">
        <v>37.659999999999997</v>
      </c>
      <c r="E6" s="18">
        <v>16.920000000000002</v>
      </c>
      <c r="H6">
        <v>3756961</v>
      </c>
      <c r="I6">
        <v>99760</v>
      </c>
      <c r="J6">
        <f t="shared" si="0"/>
        <v>37.659993985565357</v>
      </c>
    </row>
    <row r="7" spans="1:10" x14ac:dyDescent="0.25">
      <c r="A7" s="18">
        <v>34.200000000000003</v>
      </c>
      <c r="E7" s="18">
        <v>24.86</v>
      </c>
      <c r="H7">
        <v>3411792</v>
      </c>
      <c r="I7">
        <v>99760</v>
      </c>
      <c r="J7">
        <f t="shared" si="0"/>
        <v>34.200000000000003</v>
      </c>
    </row>
    <row r="8" spans="1:10" x14ac:dyDescent="0.25">
      <c r="A8" s="18">
        <v>33.44</v>
      </c>
      <c r="E8" s="18">
        <v>23.18</v>
      </c>
      <c r="H8">
        <v>3335974</v>
      </c>
      <c r="I8">
        <v>99760</v>
      </c>
      <c r="J8">
        <f t="shared" si="0"/>
        <v>33.439995990376907</v>
      </c>
    </row>
    <row r="9" spans="1:10" x14ac:dyDescent="0.25">
      <c r="A9" s="18">
        <v>19.52</v>
      </c>
      <c r="E9" s="18">
        <v>24.99</v>
      </c>
      <c r="H9">
        <v>1947315</v>
      </c>
      <c r="I9">
        <v>99760</v>
      </c>
      <c r="J9">
        <f t="shared" si="0"/>
        <v>19.519997995188451</v>
      </c>
    </row>
    <row r="10" spans="1:10" x14ac:dyDescent="0.25">
      <c r="A10" s="18">
        <v>45.92</v>
      </c>
      <c r="E10" s="18">
        <v>43.66</v>
      </c>
      <c r="H10">
        <v>4580979</v>
      </c>
      <c r="I10">
        <v>99760</v>
      </c>
      <c r="J10">
        <f t="shared" si="0"/>
        <v>45.919997995188453</v>
      </c>
    </row>
    <row r="11" spans="1:10" x14ac:dyDescent="0.25">
      <c r="A11" s="18">
        <v>12.76</v>
      </c>
      <c r="E11" s="18">
        <v>26.06</v>
      </c>
      <c r="H11">
        <v>1272937</v>
      </c>
      <c r="I11">
        <v>99760</v>
      </c>
      <c r="J11">
        <f t="shared" si="0"/>
        <v>12.759993985565357</v>
      </c>
    </row>
    <row r="12" spans="1:10" x14ac:dyDescent="0.25">
      <c r="A12" s="18">
        <v>18.47</v>
      </c>
      <c r="E12" s="18">
        <v>26.5</v>
      </c>
      <c r="H12">
        <v>1842567</v>
      </c>
      <c r="I12">
        <v>99760</v>
      </c>
      <c r="J12">
        <f t="shared" si="0"/>
        <v>18.469997995188454</v>
      </c>
    </row>
    <row r="13" spans="1:10" x14ac:dyDescent="0.25">
      <c r="A13" s="18">
        <v>27.43</v>
      </c>
      <c r="E13" s="18">
        <v>29.59</v>
      </c>
      <c r="H13">
        <v>2736416</v>
      </c>
      <c r="I13">
        <v>99760</v>
      </c>
      <c r="J13">
        <f t="shared" si="0"/>
        <v>27.429991980753808</v>
      </c>
    </row>
    <row r="14" spans="1:10" x14ac:dyDescent="0.25">
      <c r="A14" s="18">
        <v>12.67</v>
      </c>
      <c r="E14" s="18">
        <v>21.21</v>
      </c>
      <c r="H14">
        <v>1263959</v>
      </c>
      <c r="I14">
        <v>99760</v>
      </c>
      <c r="J14">
        <f t="shared" si="0"/>
        <v>12.669997995188453</v>
      </c>
    </row>
    <row r="15" spans="1:10" x14ac:dyDescent="0.25">
      <c r="A15" s="18">
        <v>17.61</v>
      </c>
      <c r="E15" s="18">
        <v>26.46</v>
      </c>
      <c r="H15">
        <v>1756773</v>
      </c>
      <c r="I15">
        <v>99760</v>
      </c>
      <c r="J15">
        <f t="shared" si="0"/>
        <v>17.609993985565357</v>
      </c>
    </row>
    <row r="16" spans="1:10" x14ac:dyDescent="0.25">
      <c r="A16" s="18">
        <v>18.32</v>
      </c>
      <c r="E16" s="18">
        <v>36.409999999999997</v>
      </c>
      <c r="H16">
        <v>1827603</v>
      </c>
      <c r="I16">
        <v>99760</v>
      </c>
      <c r="J16">
        <f t="shared" si="0"/>
        <v>18.319997995188452</v>
      </c>
    </row>
    <row r="17" spans="1:10" x14ac:dyDescent="0.25">
      <c r="A17" s="18">
        <v>14.15</v>
      </c>
      <c r="E17" s="18">
        <v>30.53</v>
      </c>
      <c r="H17">
        <v>1411604</v>
      </c>
      <c r="I17">
        <v>99760</v>
      </c>
      <c r="J17">
        <f t="shared" si="0"/>
        <v>14.15</v>
      </c>
    </row>
    <row r="18" spans="1:10" x14ac:dyDescent="0.25">
      <c r="A18" s="18">
        <v>10.61</v>
      </c>
      <c r="E18" s="18">
        <v>25.07</v>
      </c>
      <c r="H18">
        <v>1058453</v>
      </c>
      <c r="I18">
        <v>99760</v>
      </c>
      <c r="J18">
        <f t="shared" si="0"/>
        <v>10.609993985565357</v>
      </c>
    </row>
    <row r="19" spans="1:10" x14ac:dyDescent="0.25">
      <c r="A19" s="18">
        <v>40.54</v>
      </c>
      <c r="E19" s="18">
        <v>24.97</v>
      </c>
      <c r="H19">
        <v>4044270</v>
      </c>
      <c r="I19">
        <v>99760</v>
      </c>
      <c r="J19">
        <f t="shared" si="0"/>
        <v>40.539995990376902</v>
      </c>
    </row>
    <row r="20" spans="1:10" x14ac:dyDescent="0.25">
      <c r="A20" s="18">
        <v>13.42</v>
      </c>
      <c r="E20" s="18">
        <v>29.08</v>
      </c>
      <c r="H20">
        <v>1338779</v>
      </c>
      <c r="I20">
        <v>99760</v>
      </c>
      <c r="J20">
        <f t="shared" si="0"/>
        <v>13.419997995188453</v>
      </c>
    </row>
    <row r="21" spans="1:10" x14ac:dyDescent="0.25">
      <c r="A21" s="18">
        <v>54.9</v>
      </c>
      <c r="E21" s="18">
        <v>28.55</v>
      </c>
      <c r="H21">
        <v>5476824</v>
      </c>
      <c r="I21">
        <v>99760</v>
      </c>
      <c r="J21">
        <f t="shared" si="0"/>
        <v>54.9</v>
      </c>
    </row>
    <row r="22" spans="1:10" x14ac:dyDescent="0.25">
      <c r="A22" s="18">
        <v>29.29</v>
      </c>
      <c r="E22" s="18">
        <v>29.04</v>
      </c>
      <c r="H22">
        <v>2921970</v>
      </c>
      <c r="I22">
        <v>99760</v>
      </c>
      <c r="J22">
        <f t="shared" si="0"/>
        <v>29.289995990376905</v>
      </c>
    </row>
    <row r="23" spans="1:10" x14ac:dyDescent="0.25">
      <c r="A23" s="18">
        <v>18.829999999999998</v>
      </c>
      <c r="E23" s="18">
        <v>31.93</v>
      </c>
      <c r="H23">
        <v>1878480</v>
      </c>
      <c r="I23">
        <v>99760</v>
      </c>
      <c r="J23">
        <f t="shared" si="0"/>
        <v>18.82999198075381</v>
      </c>
    </row>
    <row r="24" spans="1:10" x14ac:dyDescent="0.25">
      <c r="A24" s="18">
        <v>15.65</v>
      </c>
      <c r="E24" s="18">
        <v>30.65</v>
      </c>
      <c r="H24">
        <v>1561244</v>
      </c>
      <c r="I24">
        <v>99760</v>
      </c>
      <c r="J24">
        <f t="shared" si="0"/>
        <v>15.65</v>
      </c>
    </row>
    <row r="25" spans="1:10" x14ac:dyDescent="0.25">
      <c r="A25" s="18">
        <v>13.06</v>
      </c>
      <c r="E25" s="18">
        <v>30.95</v>
      </c>
      <c r="H25">
        <v>1302865</v>
      </c>
      <c r="I25">
        <v>99760</v>
      </c>
      <c r="J25">
        <f t="shared" si="0"/>
        <v>13.059993985565358</v>
      </c>
    </row>
    <row r="26" spans="1:10" x14ac:dyDescent="0.25">
      <c r="A26" s="18">
        <v>12.56</v>
      </c>
      <c r="E26" s="18">
        <v>26.08</v>
      </c>
      <c r="H26">
        <v>1252985</v>
      </c>
      <c r="I26">
        <v>99760</v>
      </c>
      <c r="J26">
        <f t="shared" si="0"/>
        <v>12.559993985565358</v>
      </c>
    </row>
    <row r="27" spans="1:10" x14ac:dyDescent="0.25">
      <c r="A27" s="18">
        <v>49.61</v>
      </c>
      <c r="E27" s="18">
        <v>34.950000000000003</v>
      </c>
      <c r="H27">
        <v>4949093</v>
      </c>
      <c r="I27">
        <v>99760</v>
      </c>
      <c r="J27">
        <f t="shared" si="0"/>
        <v>49.60999398556536</v>
      </c>
    </row>
    <row r="28" spans="1:10" x14ac:dyDescent="0.25">
      <c r="A28" s="18">
        <v>55.47</v>
      </c>
      <c r="E28" s="18">
        <v>26.13</v>
      </c>
      <c r="H28">
        <v>5533687</v>
      </c>
      <c r="I28">
        <v>99760</v>
      </c>
      <c r="J28">
        <f t="shared" si="0"/>
        <v>55.46999799518845</v>
      </c>
    </row>
    <row r="29" spans="1:10" x14ac:dyDescent="0.25">
      <c r="A29" s="18">
        <v>29.5</v>
      </c>
      <c r="E29" s="18">
        <v>30.96</v>
      </c>
      <c r="H29">
        <v>2942920</v>
      </c>
      <c r="I29">
        <v>99760</v>
      </c>
      <c r="J29">
        <f t="shared" si="0"/>
        <v>29.5</v>
      </c>
    </row>
    <row r="30" spans="1:10" x14ac:dyDescent="0.25">
      <c r="A30" s="18">
        <v>30.52</v>
      </c>
      <c r="E30" s="18">
        <v>28.88</v>
      </c>
      <c r="H30">
        <v>3044675</v>
      </c>
      <c r="I30">
        <v>99760</v>
      </c>
      <c r="J30">
        <f t="shared" si="0"/>
        <v>30.519997995188451</v>
      </c>
    </row>
    <row r="31" spans="1:10" x14ac:dyDescent="0.25">
      <c r="A31" s="18">
        <v>40.98</v>
      </c>
      <c r="E31" s="18">
        <v>31.75</v>
      </c>
      <c r="H31">
        <v>4088164</v>
      </c>
      <c r="I31">
        <v>99760</v>
      </c>
      <c r="J31">
        <f t="shared" si="0"/>
        <v>40.979991980753809</v>
      </c>
    </row>
    <row r="32" spans="1:10" x14ac:dyDescent="0.25">
      <c r="A32" s="18">
        <v>30.45</v>
      </c>
      <c r="E32" s="18">
        <v>29.03</v>
      </c>
      <c r="H32">
        <v>3037692</v>
      </c>
      <c r="I32">
        <v>99760</v>
      </c>
      <c r="J32">
        <f t="shared" si="0"/>
        <v>30.45</v>
      </c>
    </row>
    <row r="33" spans="1:10" x14ac:dyDescent="0.25">
      <c r="A33" s="18">
        <v>16.079999999999998</v>
      </c>
      <c r="E33" s="18">
        <v>23.94</v>
      </c>
      <c r="H33">
        <v>1604140</v>
      </c>
      <c r="I33">
        <v>99760</v>
      </c>
      <c r="J33">
        <f t="shared" si="0"/>
        <v>16.07999198075381</v>
      </c>
    </row>
    <row r="34" spans="1:10" x14ac:dyDescent="0.25">
      <c r="A34" s="18">
        <v>13.26</v>
      </c>
      <c r="E34" s="18">
        <v>17.07</v>
      </c>
      <c r="H34">
        <v>1322817</v>
      </c>
      <c r="I34">
        <v>99760</v>
      </c>
      <c r="J34">
        <f t="shared" si="0"/>
        <v>13.259993985565357</v>
      </c>
    </row>
    <row r="35" spans="1:10" x14ac:dyDescent="0.25">
      <c r="A35" s="18">
        <v>5.56</v>
      </c>
      <c r="E35" s="18">
        <v>10.41</v>
      </c>
      <c r="H35">
        <v>582398</v>
      </c>
      <c r="I35">
        <v>104748</v>
      </c>
      <c r="J35">
        <f t="shared" si="0"/>
        <v>5.5599915988849427</v>
      </c>
    </row>
    <row r="36" spans="1:10" x14ac:dyDescent="0.25">
      <c r="A36" s="18">
        <v>2</v>
      </c>
      <c r="E36" s="18">
        <v>7.91</v>
      </c>
      <c r="H36">
        <v>209496</v>
      </c>
      <c r="I36">
        <v>104748</v>
      </c>
      <c r="J36">
        <f t="shared" si="0"/>
        <v>2</v>
      </c>
    </row>
    <row r="37" spans="1:10" x14ac:dyDescent="0.25">
      <c r="A37" s="18">
        <v>1.65</v>
      </c>
      <c r="E37" s="18">
        <v>4.6399999999999997</v>
      </c>
      <c r="H37">
        <v>172834</v>
      </c>
      <c r="I37">
        <v>104748</v>
      </c>
      <c r="J37">
        <f t="shared" si="0"/>
        <v>1.6499980906556688</v>
      </c>
    </row>
    <row r="38" spans="1:10" x14ac:dyDescent="0.25">
      <c r="A38" s="18">
        <v>5.04</v>
      </c>
      <c r="E38" s="18">
        <v>6.02</v>
      </c>
      <c r="H38">
        <v>527929</v>
      </c>
      <c r="I38">
        <v>104748</v>
      </c>
      <c r="J38">
        <f t="shared" si="0"/>
        <v>5.0399912170160768</v>
      </c>
    </row>
    <row r="39" spans="1:10" x14ac:dyDescent="0.25">
      <c r="A39" s="18">
        <v>0.6</v>
      </c>
      <c r="E39" s="18">
        <v>2.77</v>
      </c>
      <c r="H39">
        <v>53870</v>
      </c>
      <c r="I39">
        <v>89784</v>
      </c>
      <c r="J39">
        <f t="shared" si="0"/>
        <v>0.59999554486322726</v>
      </c>
    </row>
    <row r="40" spans="1:10" x14ac:dyDescent="0.25">
      <c r="A40" s="18">
        <v>1.48</v>
      </c>
      <c r="E40" s="18">
        <v>2.77</v>
      </c>
      <c r="H40">
        <v>132880</v>
      </c>
      <c r="I40">
        <v>89784</v>
      </c>
      <c r="J40">
        <f t="shared" si="0"/>
        <v>1.4799964358905819</v>
      </c>
    </row>
    <row r="41" spans="1:10" x14ac:dyDescent="0.25">
      <c r="A41" s="18">
        <v>0.85</v>
      </c>
      <c r="E41" s="18">
        <v>2.77</v>
      </c>
      <c r="H41">
        <v>76316</v>
      </c>
      <c r="I41">
        <v>89784</v>
      </c>
      <c r="J41">
        <f t="shared" si="0"/>
        <v>0.84999554486322726</v>
      </c>
    </row>
    <row r="42" spans="1:10" x14ac:dyDescent="0.25">
      <c r="A42" s="18">
        <v>0.97</v>
      </c>
      <c r="E42" s="18">
        <v>2.77</v>
      </c>
      <c r="H42">
        <v>87090</v>
      </c>
      <c r="I42">
        <v>89784</v>
      </c>
      <c r="J42">
        <f t="shared" si="0"/>
        <v>0.9699946538358728</v>
      </c>
    </row>
    <row r="43" spans="1:10" x14ac:dyDescent="0.25">
      <c r="A43" s="18">
        <v>0.92</v>
      </c>
      <c r="E43" s="18">
        <v>2.78</v>
      </c>
      <c r="H43">
        <v>82601</v>
      </c>
      <c r="I43">
        <v>89784</v>
      </c>
      <c r="J43">
        <f t="shared" si="0"/>
        <v>0.91999688140425906</v>
      </c>
    </row>
    <row r="44" spans="1:10" x14ac:dyDescent="0.25">
      <c r="A44" s="18">
        <v>0.92</v>
      </c>
      <c r="E44" s="18">
        <v>2.77</v>
      </c>
      <c r="H44">
        <v>82601</v>
      </c>
      <c r="I44">
        <v>89784</v>
      </c>
      <c r="J44">
        <f t="shared" si="0"/>
        <v>0.91999688140425906</v>
      </c>
    </row>
    <row r="45" spans="1:10" x14ac:dyDescent="0.25">
      <c r="A45" s="18">
        <v>0.54</v>
      </c>
      <c r="E45" s="18">
        <v>2.77</v>
      </c>
      <c r="H45">
        <v>48483</v>
      </c>
      <c r="I45">
        <v>89784</v>
      </c>
      <c r="J45">
        <f t="shared" si="0"/>
        <v>0.5399959903769046</v>
      </c>
    </row>
    <row r="46" spans="1:10" x14ac:dyDescent="0.25">
      <c r="A46">
        <f>SUM(A1:A45)/45</f>
        <v>20.551777777777776</v>
      </c>
      <c r="B46">
        <f t="shared" ref="B46:J46" si="1">SUM(B1:B45)/45</f>
        <v>0</v>
      </c>
      <c r="C46">
        <f t="shared" si="1"/>
        <v>0</v>
      </c>
      <c r="D46">
        <f t="shared" si="1"/>
        <v>0</v>
      </c>
      <c r="E46">
        <f t="shared" si="1"/>
        <v>22.365111111111105</v>
      </c>
      <c r="F46">
        <f t="shared" si="1"/>
        <v>0</v>
      </c>
      <c r="G46">
        <f t="shared" si="1"/>
        <v>0</v>
      </c>
      <c r="H46">
        <f t="shared" si="1"/>
        <v>2050432.2888888889</v>
      </c>
      <c r="I46">
        <f t="shared" si="1"/>
        <v>98651.555555555562</v>
      </c>
      <c r="J46">
        <f t="shared" si="1"/>
        <v>20.551773833920986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LF_LOCAL</vt:lpstr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 (R)</dc:creator>
  <cp:lastModifiedBy>zhaoyu (R)</cp:lastModifiedBy>
  <cp:lastPrinted>2017-06-29T01:51:06Z</cp:lastPrinted>
  <dcterms:created xsi:type="dcterms:W3CDTF">2017-06-28T03:03:09Z</dcterms:created>
  <dcterms:modified xsi:type="dcterms:W3CDTF">2017-06-29T07:16:31Z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(3)nyNSzo4dOPGgFzgYZHic02lhqu0na7kAkY3DIX4uh36MOC5zw2JnYX3oCyzOMMtT4D7gneXY
D0FQf8jbVLen5JEblCVltDrwr7ApVGdY7B9QAcYNv/9BcgWPZNEtsEhUej1ycltqu8gqBvjt
f4G5SdkeSTzkFKkNJzF80znrhMvrDpifLKYbe9jxuF1mo+wvVynJDsLhGC/Ub3m3rIxeETcy
bCWjhYcG5x2+wZYuGw</vt:lpwstr>
  </property>
  <property fmtid="{D5CDD505-2E9C-101B-9397-08002B2CF9AE}" pid="3" name="_2015_ms_pID_7253431">
    <vt:lpwstr>ZSCbCJ1gGdkk4TcQwoXvNMDPJtZB21J5hkn3G/47+fue8rJWXyIa0C
VHHvH0oSKgqODAMREYa3v98qKWK37EVwW3nqq+7Fr8aUGubiPgSz19qz981JPU1uo9Zgmh+0
bToG741P4KXDt4zq127Kmpc0HaJIOSRJyyf01N7vpkCrvyIaqbkmYQjd+DOwSdqEzf+4cvw7
BwQDOGqgXrNAP/8de/dt3xzbS4dR8cf8uTZt</vt:lpwstr>
  </property>
  <property fmtid="{D5CDD505-2E9C-101B-9397-08002B2CF9AE}" pid="4" name="_2015_ms_pID_7253432">
    <vt:lpwstr>Mw==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1498720568</vt:lpwstr>
  </property>
</Properties>
</file>