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imesheet" sheetId="2" r:id="rId1"/>
    <sheet name="Sheet1" sheetId="1" state="hidden" r:id="rId2"/>
  </sheets>
  <calcPr calcId="145621"/>
</workbook>
</file>

<file path=xl/calcChain.xml><?xml version="1.0" encoding="utf-8"?>
<calcChain xmlns="http://schemas.openxmlformats.org/spreadsheetml/2006/main">
  <c r="J14" i="1" l="1"/>
  <c r="J13" i="1"/>
  <c r="J10" i="1"/>
  <c r="J3" i="1"/>
  <c r="F21" i="1"/>
  <c r="H21" i="1" s="1"/>
  <c r="F35" i="1"/>
  <c r="H35" i="1" s="1"/>
  <c r="F22" i="1"/>
  <c r="H22" i="1" s="1"/>
  <c r="F23" i="1"/>
  <c r="H23" i="1" s="1"/>
  <c r="F16" i="1"/>
  <c r="H16" i="1" s="1"/>
  <c r="F24" i="1"/>
  <c r="H24" i="1" s="1"/>
  <c r="F25" i="1"/>
  <c r="H25" i="1" s="1"/>
  <c r="F10" i="1"/>
  <c r="H10" i="1" s="1"/>
  <c r="F40" i="1"/>
  <c r="H40" i="1" s="1"/>
  <c r="F36" i="1"/>
  <c r="H36" i="1" s="1"/>
  <c r="F26" i="1"/>
  <c r="H26" i="1" s="1"/>
  <c r="F17" i="1"/>
  <c r="H17" i="1" s="1"/>
  <c r="F27" i="1"/>
  <c r="H27" i="1" s="1"/>
  <c r="F28" i="1"/>
  <c r="H28" i="1" s="1"/>
  <c r="F13" i="1"/>
  <c r="H13" i="1" s="1"/>
  <c r="F29" i="1"/>
  <c r="H29" i="1" s="1"/>
  <c r="F30" i="1"/>
  <c r="H30" i="1" s="1"/>
  <c r="F9" i="1"/>
  <c r="H9" i="1" s="1"/>
  <c r="J9" i="1" s="1"/>
  <c r="F31" i="1"/>
  <c r="H31" i="1" s="1"/>
  <c r="F43" i="1"/>
  <c r="H43" i="1" s="1"/>
  <c r="F37" i="1"/>
  <c r="H37" i="1" s="1"/>
  <c r="F7" i="1"/>
  <c r="H7" i="1" s="1"/>
  <c r="J7" i="1" s="1"/>
  <c r="F18" i="1"/>
  <c r="H18" i="1" s="1"/>
  <c r="F8" i="1"/>
  <c r="H8" i="1" s="1"/>
  <c r="J8" i="1" s="1"/>
  <c r="F32" i="1"/>
  <c r="H32" i="1" s="1"/>
  <c r="F44" i="1"/>
  <c r="H44" i="1" s="1"/>
  <c r="F3" i="1"/>
  <c r="H3" i="1" s="1"/>
  <c r="F4" i="1"/>
  <c r="H4" i="1" s="1"/>
  <c r="J4" i="1" s="1"/>
  <c r="F5" i="1"/>
  <c r="H5" i="1" s="1"/>
  <c r="J5" i="1" s="1"/>
  <c r="F6" i="1"/>
  <c r="H6" i="1" s="1"/>
  <c r="J6" i="1" s="1"/>
  <c r="F11" i="1"/>
  <c r="H11" i="1" s="1"/>
  <c r="J11" i="1" s="1"/>
  <c r="J12" i="1" l="1"/>
</calcChain>
</file>

<file path=xl/sharedStrings.xml><?xml version="1.0" encoding="utf-8"?>
<sst xmlns="http://schemas.openxmlformats.org/spreadsheetml/2006/main" count="119" uniqueCount="118">
  <si>
    <t>N</t>
  </si>
  <si>
    <t>Item</t>
  </si>
  <si>
    <t>Link</t>
  </si>
  <si>
    <t>Price</t>
  </si>
  <si>
    <t>Название</t>
  </si>
  <si>
    <t>Маржа</t>
  </si>
  <si>
    <t>Розничная цена</t>
  </si>
  <si>
    <t>Цена в КЗТ</t>
  </si>
  <si>
    <t>USD</t>
  </si>
  <si>
    <t>http://www.gearbest.com/development-boards/pp_132322.html</t>
  </si>
  <si>
    <t xml:space="preserve">Arduino ARM MCU WL Compatible Wireless 433MHz RF Transmitter Receiver Module Set </t>
  </si>
  <si>
    <t>Seeedstudio PIR Motion Sensor Module</t>
  </si>
  <si>
    <t>http://www.gearbest.com/sensors/pp_226743.html</t>
  </si>
  <si>
    <t>http://www.gearbest.com/lcd-led-display-module/pp_226045.html</t>
  </si>
  <si>
    <t>3.2 inch USART HMI GPU for Arduino</t>
  </si>
  <si>
    <t>MQ-2 Smoke Gas Detaction Sensor Module</t>
  </si>
  <si>
    <t>http://www.gearbest.com/sensors/pp_259391.html</t>
  </si>
  <si>
    <t>http://www.gearbest.com/transmitters-receivers-module/pp_269041.html</t>
  </si>
  <si>
    <t xml:space="preserve">HC-06 Wireless Bluetooth Transeiver RF Master Module </t>
  </si>
  <si>
    <t>Keyestudio Digital IR Transmitter Module for Arduino</t>
  </si>
  <si>
    <t>http://www.gearbest.com/transmitters-receivers-module/pp_346872.html</t>
  </si>
  <si>
    <t>FR-4 Digital Tilt Angle Sensor Module</t>
  </si>
  <si>
    <t>http://www.gearbest.com/sensors/pp_356159.html</t>
  </si>
  <si>
    <t>http://www.gearbest.com/sensors/pp_254013.html</t>
  </si>
  <si>
    <t>MAX6675 Temperature Sensor Board Ki</t>
  </si>
  <si>
    <t>http://www.gearbest.com/diy-parts-components/pp_227614.html</t>
  </si>
  <si>
    <t>205PCS Dip Ceramic Capacitor</t>
  </si>
  <si>
    <t>http://www.gearbest.com/other-accessories/pp_226470.html</t>
  </si>
  <si>
    <t>Micro SDHC TF Card Module</t>
  </si>
  <si>
    <t>0802 LCD Display Module</t>
  </si>
  <si>
    <t>http://www.gearbest.com/lcd-led-display-module/pp_218919.html</t>
  </si>
  <si>
    <t>DS18B20 Digital Temperature Sensor</t>
  </si>
  <si>
    <t>http://www.gearbest.com/other-accessories/pp_218566.html</t>
  </si>
  <si>
    <t>http://www.gearbest.com/development-boards/pp_203208.html</t>
  </si>
  <si>
    <t>Singlechip 900 Module GSM Note / GPRS Module</t>
  </si>
  <si>
    <t>http://www.gearbest.com/development-boards/pp_70487.html</t>
  </si>
  <si>
    <t xml:space="preserve"> Fingerprint Recognition Module</t>
  </si>
  <si>
    <t>ADXL345 FR-4 Three Axis Acceleration</t>
  </si>
  <si>
    <t>http://www.gearbest.com/other-accessories/pp_346877.html</t>
  </si>
  <si>
    <t>http://www.gearbest.com/kits/pp_355358.html</t>
  </si>
  <si>
    <t xml:space="preserve">Makeblock 3 in 1 mBot Ranger Educational Robot Kit </t>
  </si>
  <si>
    <t>http://www.gearbest.com/other-accessories/pp_241582.html</t>
  </si>
  <si>
    <t>RFID - RC522 RF IC Card Sensor Module Kit</t>
  </si>
  <si>
    <t>OV7670 VGA Camera Module</t>
  </si>
  <si>
    <t>http://www.gearbest.com/power/pp_235845.html</t>
  </si>
  <si>
    <t>2 - Way Joystick Game Controller Module</t>
  </si>
  <si>
    <t>http://www.gearbest.com/development-boards/pp_22815.html</t>
  </si>
  <si>
    <t>650nm Laser Diode Sensor Module</t>
  </si>
  <si>
    <t>http://www.gearbest.com/development-boards/pp_76240.html</t>
  </si>
  <si>
    <t>8-Channel 5V Relay Module</t>
  </si>
  <si>
    <t>http://www.gearbest.com/lcd-led-display-module/pp_219117.html</t>
  </si>
  <si>
    <t>http://www.gearbest.com/relays/pp_219173.html</t>
  </si>
  <si>
    <t>CD1602 Character LCD Keypad Shield V1.0</t>
  </si>
  <si>
    <t>6PCS Printed Circuit Breadboard</t>
  </si>
  <si>
    <t>http://www.gearbest.com/other-accessories/pp_351339.html</t>
  </si>
  <si>
    <t>http://www.gearbest.com/transmitters-receivers-module/pp_218376.html</t>
  </si>
  <si>
    <t>ESP8266 Serial WiFi Wireless Module</t>
  </si>
  <si>
    <t xml:space="preserve">L298N Motor Drive Board Module </t>
  </si>
  <si>
    <t>http://www.gearbest.com/other-accessories/pp_226466.html</t>
  </si>
  <si>
    <t>http://www.gearbest.com/sensors/pp_218522.html</t>
  </si>
  <si>
    <t>DHT11 Digital Temperature Humidity Sensor Module</t>
  </si>
  <si>
    <t>2 Channel 5V SongLe Relay Shield</t>
  </si>
  <si>
    <t>http://www.gearbest.com/power/pp_355149.html</t>
  </si>
  <si>
    <t>http://www.gearbest.com/kits/pp_226192.html</t>
  </si>
  <si>
    <t xml:space="preserve">KT0046 Resisters + Potentiometer Set </t>
  </si>
  <si>
    <t>HC - SR04 Ultrasonic Distance Measuring Sensor Module for Arduino</t>
  </si>
  <si>
    <t>http://www.gearbest.com/development-boards/pp_58067.html</t>
  </si>
  <si>
    <t>http://www.gearbest.com/development-boards/pp_157852.html</t>
  </si>
  <si>
    <t>Arduino Compatible DIY Motor Smart Robot Car Chassis Kit 4 WD</t>
  </si>
  <si>
    <t>http://www.gearbest.com/development-boards/pp_18651.html</t>
  </si>
  <si>
    <t xml:space="preserve">Arduino Mega 2560 R3 </t>
  </si>
  <si>
    <t>Комплект платы беспроводного передачика 433Mhz (приемник в комплекте)</t>
  </si>
  <si>
    <t>Датчик движения</t>
  </si>
  <si>
    <t>3.2 дюймов цветной дисплей 320x240</t>
  </si>
  <si>
    <t>Датчик дыма/газа</t>
  </si>
  <si>
    <t>Беспроводной bluetooth приемник</t>
  </si>
  <si>
    <t>Цифровой модуль ИК связи</t>
  </si>
  <si>
    <t>Датчик наклона</t>
  </si>
  <si>
    <t>Датчик температуры (цифровой)</t>
  </si>
  <si>
    <t>Комплект конденсаторов (200шт)</t>
  </si>
  <si>
    <t>Модуль кардридер SD карт</t>
  </si>
  <si>
    <t>Черно-белый дисплей 8 символов 2 ряда</t>
  </si>
  <si>
    <t>Цифровой модуль температуры</t>
  </si>
  <si>
    <t>Модуль связи GSM / GPRS</t>
  </si>
  <si>
    <t>Датчик распознования отпечатка пальцев</t>
  </si>
  <si>
    <t>Трех осевой акселерометр</t>
  </si>
  <si>
    <t>Готовый набор робота с Arduino Uno</t>
  </si>
  <si>
    <t>Датчик RFID с меткой</t>
  </si>
  <si>
    <t>VGA камера</t>
  </si>
  <si>
    <t>Джойстик двух осевой</t>
  </si>
  <si>
    <t>650nm Лазерный диод</t>
  </si>
  <si>
    <t>8 канальный модуль с реле</t>
  </si>
  <si>
    <t>Черно-белый дисплей 16 символов 2 ряда (с клавишами)</t>
  </si>
  <si>
    <t>Комплект 6 плат для макетов цепи</t>
  </si>
  <si>
    <t>Wifi модуль связи</t>
  </si>
  <si>
    <t>Управляющий модуль для двигателей</t>
  </si>
  <si>
    <t>Цифровой датчик влажности</t>
  </si>
  <si>
    <t>2 канальный модуль с реле</t>
  </si>
  <si>
    <t>Комплект резисторов и потенциомеров</t>
  </si>
  <si>
    <t>Ультрозвуковой датчик приближения</t>
  </si>
  <si>
    <t>Комплект шаси и двигателей для управляемого авто</t>
  </si>
  <si>
    <t>Arduino Mega</t>
  </si>
  <si>
    <t>Базовый комплект для класса</t>
  </si>
  <si>
    <t>Готовый набор с инструкцией</t>
  </si>
  <si>
    <t>Модули связи</t>
  </si>
  <si>
    <t>Дополнительные датчики</t>
  </si>
  <si>
    <t>Дисплеи</t>
  </si>
  <si>
    <t>Модуль памяти</t>
  </si>
  <si>
    <t>Реле</t>
  </si>
  <si>
    <t>Количество</t>
  </si>
  <si>
    <t>Сумма</t>
  </si>
  <si>
    <t>Итого:</t>
  </si>
  <si>
    <t>Adam Jasinski</t>
  </si>
  <si>
    <t xml:space="preserve">Approver person </t>
  </si>
  <si>
    <t>Person name</t>
  </si>
  <si>
    <t>Zhassulan Yesmukanov</t>
  </si>
  <si>
    <t>Date</t>
  </si>
  <si>
    <t>Number of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</si>
</sst>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3" applyBorder="1" applyAlignment="1">
      <alignment wrapText="1"/>
    </xf>
    <xf numFmtId="9" fontId="0" fillId="0" borderId="1" xfId="2" applyFont="1" applyBorder="1" applyAlignment="1">
      <alignment wrapText="1"/>
    </xf>
    <xf numFmtId="43" fontId="2" fillId="0" borderId="1" xfId="1" applyFont="1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0" xfId="1" applyFont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/>
    <xf numFmtId="43" fontId="2" fillId="0" borderId="0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0" xfId="0" applyNumberFormat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477623</xdr:colOff>
      <xdr:row>2</xdr:row>
      <xdr:rowOff>47625</xdr:rowOff>
    </xdr:from>
    <xdr:to>
      <xdr:col>14</xdr:col>
      <xdr:colOff>495300</xdr:colOff>
      <xdr:row>10</xdr:row>
      <xdr:rowOff>438151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1148" y="428625"/>
          <a:ext cx="2579902" cy="3438526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6</xdr:row>
      <xdr:rowOff>219075</xdr:rowOff>
    </xdr:from>
    <xdr:to>
      <xdr:col>10</xdr:col>
      <xdr:colOff>477623</xdr:colOff>
      <xdr:row>6</xdr:row>
      <xdr:rowOff>242888</xdr:rowOff>
    </xdr:to>
    <xdr:cxnSp macro="">
      <xdr:nvCxnSpPr>
        <xdr:cNvPr id="4" name="Straight Arrow Connector 3"/>
        <xdr:cNvCxnSpPr>
          <a:stCxn id="2" idx="1"/>
        </xdr:cNvCxnSpPr>
      </xdr:nvCxnSpPr>
      <xdr:spPr>
        <a:xfrm flipH="1" flipV="1">
          <a:off x="12963525" y="2124075"/>
          <a:ext cx="477623" cy="238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161925</xdr:colOff>
      <xdr:row>7</xdr:row>
      <xdr:rowOff>9525</xdr:rowOff>
    </xdr:from>
    <xdr:to>
      <xdr:col>21</xdr:col>
      <xdr:colOff>352424</xdr:colOff>
      <xdr:row>16</xdr:row>
      <xdr:rowOff>200024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5" y="2295525"/>
          <a:ext cx="3238499" cy="323849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12</xdr:row>
      <xdr:rowOff>190500</xdr:rowOff>
    </xdr:from>
    <xdr:to>
      <xdr:col>16</xdr:col>
      <xdr:colOff>152401</xdr:colOff>
      <xdr:row>12</xdr:row>
      <xdr:rowOff>200025</xdr:rowOff>
    </xdr:to>
    <xdr:cxnSp macro="">
      <xdr:nvCxnSpPr>
        <xdr:cNvPr id="7" name="Straight Arrow Connector 6"/>
        <xdr:cNvCxnSpPr/>
      </xdr:nvCxnSpPr>
      <xdr:spPr>
        <a:xfrm flipH="1">
          <a:off x="12963525" y="4381500"/>
          <a:ext cx="3933826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arbest.com/sensors/pp_254013.html" TargetMode="External"/><Relationship Id="rId13" Type="http://schemas.openxmlformats.org/officeDocument/2006/relationships/hyperlink" Target="http://www.gearbest.com/development-boards/pp_70487.html" TargetMode="External"/><Relationship Id="rId18" Type="http://schemas.openxmlformats.org/officeDocument/2006/relationships/hyperlink" Target="http://www.gearbest.com/lcd-led-display-module/pp_219117.html" TargetMode="External"/><Relationship Id="rId26" Type="http://schemas.openxmlformats.org/officeDocument/2006/relationships/hyperlink" Target="http://www.gearbest.com/development-boards/pp_157852.html" TargetMode="External"/><Relationship Id="rId3" Type="http://schemas.openxmlformats.org/officeDocument/2006/relationships/hyperlink" Target="http://www.gearbest.com/lcd-led-display-module/pp_226045.html" TargetMode="External"/><Relationship Id="rId21" Type="http://schemas.openxmlformats.org/officeDocument/2006/relationships/hyperlink" Target="http://www.gearbest.com/transmitters-receivers-module/pp_218376.html" TargetMode="External"/><Relationship Id="rId7" Type="http://schemas.openxmlformats.org/officeDocument/2006/relationships/hyperlink" Target="http://www.gearbest.com/sensors/pp_356159.html" TargetMode="External"/><Relationship Id="rId12" Type="http://schemas.openxmlformats.org/officeDocument/2006/relationships/hyperlink" Target="http://www.gearbest.com/development-boards/pp_203208.html" TargetMode="External"/><Relationship Id="rId17" Type="http://schemas.openxmlformats.org/officeDocument/2006/relationships/hyperlink" Target="http://www.gearbest.com/development-boards/pp_76240.html" TargetMode="External"/><Relationship Id="rId25" Type="http://schemas.openxmlformats.org/officeDocument/2006/relationships/hyperlink" Target="http://www.gearbest.com/development-boards/pp_58067.html" TargetMode="External"/><Relationship Id="rId2" Type="http://schemas.openxmlformats.org/officeDocument/2006/relationships/hyperlink" Target="http://www.gearbest.com/sensors/pp_226743.html" TargetMode="External"/><Relationship Id="rId16" Type="http://schemas.openxmlformats.org/officeDocument/2006/relationships/hyperlink" Target="http://www.gearbest.com/development-boards/pp_22815.html" TargetMode="External"/><Relationship Id="rId20" Type="http://schemas.openxmlformats.org/officeDocument/2006/relationships/hyperlink" Target="http://www.gearbest.com/other-accessories/pp_351339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gearbest.com/development-boards/pp_132322.html" TargetMode="External"/><Relationship Id="rId6" Type="http://schemas.openxmlformats.org/officeDocument/2006/relationships/hyperlink" Target="http://www.gearbest.com/transmitters-receivers-module/pp_346872.html" TargetMode="External"/><Relationship Id="rId11" Type="http://schemas.openxmlformats.org/officeDocument/2006/relationships/hyperlink" Target="http://www.gearbest.com/other-accessories/pp_218566.html" TargetMode="External"/><Relationship Id="rId24" Type="http://schemas.openxmlformats.org/officeDocument/2006/relationships/hyperlink" Target="http://www.gearbest.com/kits/pp_226192.html" TargetMode="External"/><Relationship Id="rId5" Type="http://schemas.openxmlformats.org/officeDocument/2006/relationships/hyperlink" Target="http://www.gearbest.com/transmitters-receivers-module/pp_269041.html" TargetMode="External"/><Relationship Id="rId15" Type="http://schemas.openxmlformats.org/officeDocument/2006/relationships/hyperlink" Target="http://www.gearbest.com/power/pp_235845.html" TargetMode="External"/><Relationship Id="rId23" Type="http://schemas.openxmlformats.org/officeDocument/2006/relationships/hyperlink" Target="http://www.gearbest.com/power/pp_355149.html" TargetMode="External"/><Relationship Id="rId28" Type="http://schemas.openxmlformats.org/officeDocument/2006/relationships/hyperlink" Target="http://www.gearbest.com/kits/pp_355358.html" TargetMode="External"/><Relationship Id="rId10" Type="http://schemas.openxmlformats.org/officeDocument/2006/relationships/hyperlink" Target="http://www.gearbest.com/other-accessories/pp_226470.html" TargetMode="External"/><Relationship Id="rId19" Type="http://schemas.openxmlformats.org/officeDocument/2006/relationships/hyperlink" Target="http://www.gearbest.com/relays/pp_219173.html" TargetMode="External"/><Relationship Id="rId4" Type="http://schemas.openxmlformats.org/officeDocument/2006/relationships/hyperlink" Target="http://www.gearbest.com/sensors/pp_259391.html" TargetMode="External"/><Relationship Id="rId9" Type="http://schemas.openxmlformats.org/officeDocument/2006/relationships/hyperlink" Target="http://www.gearbest.com/diy-parts-components/pp_227614.html" TargetMode="External"/><Relationship Id="rId14" Type="http://schemas.openxmlformats.org/officeDocument/2006/relationships/hyperlink" Target="http://www.gearbest.com/other-accessories/pp_241582.html" TargetMode="External"/><Relationship Id="rId22" Type="http://schemas.openxmlformats.org/officeDocument/2006/relationships/hyperlink" Target="http://www.gearbest.com/sensors/pp_218522.html" TargetMode="External"/><Relationship Id="rId27" Type="http://schemas.openxmlformats.org/officeDocument/2006/relationships/hyperlink" Target="http://www.gearbest.com/development-boards/pp_18651.html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tabSelected="1" workbookViewId="0">
      <selection activeCell="F24" sqref="F24"/>
    </sheetView>
  </sheetViews>
  <sheetFormatPr defaultRowHeight="15" x14ac:dyDescent="0.25"/>
  <cols>
    <col min="1" max="1" width="16.42578125" bestFit="1" customWidth="1"/>
    <col min="2" max="2" width="24" bestFit="1" customWidth="1"/>
  </cols>
  <sheetData>
    <row r="2" spans="1:2" x14ac:dyDescent="0.25">
      <c r="A2" t="s">
        <v>113</v>
      </c>
      <c r="B2" t="s">
        <v>112</v>
      </c>
    </row>
    <row r="3" spans="1:2" x14ac:dyDescent="0.25">
      <c r="A3" t="s">
        <v>114</v>
      </c>
      <c r="B3" t="s">
        <v>115</v>
      </c>
    </row>
    <row r="5" spans="1:2" x14ac:dyDescent="0.25">
      <c r="A5" t="s">
        <v>116</v>
      </c>
      <c r="B5" t="s">
        <v>117</v>
      </c>
    </row>
    <row r="6" spans="1:2" x14ac:dyDescent="0.25">
      <c r="A6" s="16">
        <v>42492</v>
      </c>
      <c r="B6">
        <v>8</v>
      </c>
    </row>
    <row r="7" spans="1:2" x14ac:dyDescent="0.25">
      <c r="A7" s="16">
        <v>42493</v>
      </c>
      <c r="B7">
        <v>8</v>
      </c>
    </row>
    <row r="8" spans="1:2" x14ac:dyDescent="0.25">
      <c r="A8" s="16">
        <v>42494</v>
      </c>
      <c r="B8">
        <v>8</v>
      </c>
    </row>
    <row r="9" spans="1:2" x14ac:dyDescent="0.25">
      <c r="A9" s="16">
        <v>42495</v>
      </c>
      <c r="B9">
        <v>8</v>
      </c>
    </row>
    <row r="10" spans="1:2" x14ac:dyDescent="0.25">
      <c r="A10" s="16">
        <v>42496</v>
      </c>
      <c r="B10">
        <v>8</v>
      </c>
    </row>
    <row r="11" spans="1:2" x14ac:dyDescent="0.25">
      <c r="A11" s="16">
        <v>42497</v>
      </c>
      <c r="B11">
        <v>0</v>
      </c>
    </row>
    <row r="12" spans="1:2" x14ac:dyDescent="0.25">
      <c r="A12" s="16">
        <v>42498</v>
      </c>
      <c r="B12">
        <v>0</v>
      </c>
    </row>
    <row r="13" spans="1:2" x14ac:dyDescent="0.25">
      <c r="A13" s="16">
        <v>42499</v>
      </c>
      <c r="B13">
        <v>0</v>
      </c>
    </row>
    <row r="14" spans="1:2" x14ac:dyDescent="0.25">
      <c r="A14" s="16">
        <v>42500</v>
      </c>
      <c r="B14">
        <v>0</v>
      </c>
    </row>
    <row r="15" spans="1:2" x14ac:dyDescent="0.25">
      <c r="A15" s="16">
        <v>42501</v>
      </c>
      <c r="B15">
        <v>0</v>
      </c>
    </row>
    <row r="16" spans="1:2" x14ac:dyDescent="0.25">
      <c r="A16" s="16">
        <v>42502</v>
      </c>
      <c r="B16">
        <v>0</v>
      </c>
    </row>
    <row r="17" spans="1:2" x14ac:dyDescent="0.25">
      <c r="A17" s="16">
        <v>42503</v>
      </c>
      <c r="B17">
        <v>8</v>
      </c>
    </row>
    <row r="18" spans="1:2" x14ac:dyDescent="0.25">
      <c r="A18" s="16">
        <v>42504</v>
      </c>
      <c r="B18">
        <v>0</v>
      </c>
    </row>
    <row r="19" spans="1:2" x14ac:dyDescent="0.25">
      <c r="A19" s="16">
        <v>42505</v>
      </c>
      <c r="B19">
        <v>0</v>
      </c>
    </row>
    <row r="20" spans="1:2" x14ac:dyDescent="0.25">
      <c r="A20" s="16">
        <v>42506</v>
      </c>
      <c r="B20">
        <v>0</v>
      </c>
    </row>
    <row r="21" spans="1:2" x14ac:dyDescent="0.25">
      <c r="A21" s="16">
        <v>42507</v>
      </c>
      <c r="B21">
        <v>8</v>
      </c>
    </row>
    <row r="22" spans="1:2" x14ac:dyDescent="0.25">
      <c r="A22" s="16">
        <v>42508</v>
      </c>
      <c r="B22">
        <v>8</v>
      </c>
    </row>
    <row r="23" spans="1:2" x14ac:dyDescent="0.25">
      <c r="A23" s="16">
        <v>42509</v>
      </c>
      <c r="B23">
        <v>8</v>
      </c>
    </row>
    <row r="24" spans="1:2" x14ac:dyDescent="0.25">
      <c r="A24" s="16">
        <v>42510</v>
      </c>
      <c r="B24">
        <v>8</v>
      </c>
    </row>
    <row r="25" spans="1:2" x14ac:dyDescent="0.25">
      <c r="A25" s="16">
        <v>42511</v>
      </c>
      <c r="B25">
        <v>0</v>
      </c>
    </row>
    <row r="26" spans="1:2" x14ac:dyDescent="0.25">
      <c r="A26" s="16">
        <v>42512</v>
      </c>
      <c r="B26">
        <v>0</v>
      </c>
    </row>
    <row r="27" spans="1:2" x14ac:dyDescent="0.25">
      <c r="A27" s="16">
        <v>42513</v>
      </c>
      <c r="B27">
        <v>8</v>
      </c>
    </row>
    <row r="28" spans="1:2" x14ac:dyDescent="0.25">
      <c r="A28" s="16">
        <v>42514</v>
      </c>
      <c r="B28">
        <v>8</v>
      </c>
    </row>
    <row r="29" spans="1:2" x14ac:dyDescent="0.25">
      <c r="A29" s="16">
        <v>42515</v>
      </c>
      <c r="B2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F4" workbookViewId="0">
      <selection activeCell="M16" sqref="M16"/>
    </sheetView>
  </sheetViews>
  <sheetFormatPr defaultRowHeight="15" x14ac:dyDescent="0.25"/>
  <cols>
    <col min="1" max="1" width="4.7109375" style="2" customWidth="1"/>
    <col min="2" max="2" width="40" style="2" customWidth="1"/>
    <col min="3" max="3" width="43" style="2" customWidth="1"/>
    <col min="4" max="4" width="9.140625" style="2"/>
    <col min="5" max="5" width="31.85546875" style="2" customWidth="1"/>
    <col min="6" max="6" width="11.85546875" style="2" customWidth="1"/>
    <col min="7" max="7" width="11.42578125" style="2" customWidth="1"/>
    <col min="8" max="8" width="17.85546875" style="9" customWidth="1"/>
    <col min="9" max="10" width="12.28515625" style="9" customWidth="1"/>
    <col min="11" max="11" width="11" style="2" bestFit="1" customWidth="1"/>
    <col min="12" max="13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7" t="s">
        <v>6</v>
      </c>
      <c r="I1" s="7" t="s">
        <v>109</v>
      </c>
      <c r="J1" s="7" t="s">
        <v>110</v>
      </c>
      <c r="L1" s="3" t="s">
        <v>8</v>
      </c>
      <c r="M1" s="4">
        <v>338</v>
      </c>
    </row>
    <row r="2" spans="1:13" x14ac:dyDescent="0.25">
      <c r="A2" s="12" t="s">
        <v>102</v>
      </c>
      <c r="B2" s="1"/>
      <c r="C2" s="1"/>
      <c r="D2" s="1"/>
      <c r="E2" s="1"/>
      <c r="F2" s="1"/>
      <c r="G2" s="1"/>
      <c r="H2" s="7"/>
      <c r="I2" s="7"/>
      <c r="J2" s="7"/>
      <c r="L2" s="10"/>
      <c r="M2" s="11"/>
    </row>
    <row r="3" spans="1:13" ht="30" x14ac:dyDescent="0.25">
      <c r="A3" s="4">
        <v>28</v>
      </c>
      <c r="B3" s="4" t="s">
        <v>64</v>
      </c>
      <c r="C3" s="5" t="s">
        <v>63</v>
      </c>
      <c r="D3" s="4">
        <v>2.64</v>
      </c>
      <c r="E3" s="4" t="s">
        <v>98</v>
      </c>
      <c r="F3" s="4">
        <f t="shared" ref="F3:F11" si="0">D3*$M$1</f>
        <v>892.32</v>
      </c>
      <c r="G3" s="6">
        <v>4</v>
      </c>
      <c r="H3" s="8">
        <f t="shared" ref="H3:H11" si="1">F3*G3</f>
        <v>3569.28</v>
      </c>
      <c r="I3" s="8">
        <v>3</v>
      </c>
      <c r="J3" s="8">
        <f>H3*I3</f>
        <v>10707.84</v>
      </c>
      <c r="K3" s="15"/>
    </row>
    <row r="4" spans="1:13" ht="30" x14ac:dyDescent="0.25">
      <c r="A4" s="4">
        <v>29</v>
      </c>
      <c r="B4" s="4" t="s">
        <v>65</v>
      </c>
      <c r="C4" s="5" t="s">
        <v>66</v>
      </c>
      <c r="D4" s="4">
        <v>1.83</v>
      </c>
      <c r="E4" s="4" t="s">
        <v>99</v>
      </c>
      <c r="F4" s="4">
        <f t="shared" si="0"/>
        <v>618.54000000000008</v>
      </c>
      <c r="G4" s="6">
        <v>4</v>
      </c>
      <c r="H4" s="8">
        <f t="shared" si="1"/>
        <v>2474.1600000000003</v>
      </c>
      <c r="I4" s="8">
        <v>10</v>
      </c>
      <c r="J4" s="8">
        <f t="shared" ref="J4:J11" si="2">H4*I4</f>
        <v>24741.600000000002</v>
      </c>
      <c r="K4" s="15"/>
    </row>
    <row r="5" spans="1:13" ht="30" x14ac:dyDescent="0.25">
      <c r="A5" s="4">
        <v>30</v>
      </c>
      <c r="B5" s="4" t="s">
        <v>68</v>
      </c>
      <c r="C5" s="5" t="s">
        <v>67</v>
      </c>
      <c r="D5" s="4">
        <v>17.07</v>
      </c>
      <c r="E5" s="4" t="s">
        <v>100</v>
      </c>
      <c r="F5" s="4">
        <f t="shared" si="0"/>
        <v>5769.66</v>
      </c>
      <c r="G5" s="6">
        <v>4</v>
      </c>
      <c r="H5" s="8">
        <f t="shared" si="1"/>
        <v>23078.639999999999</v>
      </c>
      <c r="I5" s="8">
        <v>10</v>
      </c>
      <c r="J5" s="8">
        <f t="shared" si="2"/>
        <v>230786.4</v>
      </c>
      <c r="K5" s="15"/>
    </row>
    <row r="6" spans="1:13" ht="30" x14ac:dyDescent="0.25">
      <c r="A6" s="4">
        <v>31</v>
      </c>
      <c r="B6" s="4" t="s">
        <v>70</v>
      </c>
      <c r="C6" s="5" t="s">
        <v>69</v>
      </c>
      <c r="D6" s="4">
        <v>10.75</v>
      </c>
      <c r="E6" s="4" t="s">
        <v>101</v>
      </c>
      <c r="F6" s="4">
        <f t="shared" si="0"/>
        <v>3633.5</v>
      </c>
      <c r="G6" s="6">
        <v>4</v>
      </c>
      <c r="H6" s="8">
        <f t="shared" si="1"/>
        <v>14534</v>
      </c>
      <c r="I6" s="8">
        <v>10</v>
      </c>
      <c r="J6" s="8">
        <f t="shared" si="2"/>
        <v>145340</v>
      </c>
      <c r="K6" s="15"/>
    </row>
    <row r="7" spans="1:13" ht="30" x14ac:dyDescent="0.25">
      <c r="A7" s="4">
        <v>23</v>
      </c>
      <c r="B7" s="4" t="s">
        <v>53</v>
      </c>
      <c r="C7" s="5" t="s">
        <v>54</v>
      </c>
      <c r="D7" s="4">
        <v>5.79</v>
      </c>
      <c r="E7" s="4" t="s">
        <v>93</v>
      </c>
      <c r="F7" s="4">
        <f t="shared" si="0"/>
        <v>1957.02</v>
      </c>
      <c r="G7" s="6">
        <v>4</v>
      </c>
      <c r="H7" s="8">
        <f t="shared" si="1"/>
        <v>7828.08</v>
      </c>
      <c r="I7" s="8">
        <v>3</v>
      </c>
      <c r="J7" s="8">
        <f t="shared" si="2"/>
        <v>23484.239999999998</v>
      </c>
      <c r="K7" s="15"/>
    </row>
    <row r="8" spans="1:13" ht="30" x14ac:dyDescent="0.25">
      <c r="A8" s="4">
        <v>25</v>
      </c>
      <c r="B8" s="4" t="s">
        <v>57</v>
      </c>
      <c r="C8" s="4" t="s">
        <v>58</v>
      </c>
      <c r="D8" s="4">
        <v>1.67</v>
      </c>
      <c r="E8" s="4" t="s">
        <v>95</v>
      </c>
      <c r="F8" s="4">
        <f t="shared" si="0"/>
        <v>564.45999999999992</v>
      </c>
      <c r="G8" s="6">
        <v>4</v>
      </c>
      <c r="H8" s="8">
        <f t="shared" si="1"/>
        <v>2257.8399999999997</v>
      </c>
      <c r="I8" s="8">
        <v>10</v>
      </c>
      <c r="J8" s="8">
        <f t="shared" si="2"/>
        <v>22578.399999999998</v>
      </c>
      <c r="K8" s="15"/>
    </row>
    <row r="9" spans="1:13" ht="30" x14ac:dyDescent="0.25">
      <c r="A9" s="4">
        <v>19</v>
      </c>
      <c r="B9" s="4" t="s">
        <v>45</v>
      </c>
      <c r="C9" s="5" t="s">
        <v>46</v>
      </c>
      <c r="D9" s="4">
        <v>1.88</v>
      </c>
      <c r="E9" s="4" t="s">
        <v>89</v>
      </c>
      <c r="F9" s="4">
        <f t="shared" si="0"/>
        <v>635.43999999999994</v>
      </c>
      <c r="G9" s="6">
        <v>4</v>
      </c>
      <c r="H9" s="8">
        <f t="shared" si="1"/>
        <v>2541.7599999999998</v>
      </c>
      <c r="I9" s="8">
        <v>10</v>
      </c>
      <c r="J9" s="8">
        <f t="shared" si="2"/>
        <v>25417.599999999999</v>
      </c>
      <c r="K9" s="15"/>
    </row>
    <row r="10" spans="1:13" ht="30" x14ac:dyDescent="0.25">
      <c r="A10" s="4">
        <v>9</v>
      </c>
      <c r="B10" s="4" t="s">
        <v>26</v>
      </c>
      <c r="C10" s="5" t="s">
        <v>25</v>
      </c>
      <c r="D10" s="4">
        <v>4.1399999999999997</v>
      </c>
      <c r="E10" s="4" t="s">
        <v>79</v>
      </c>
      <c r="F10" s="4">
        <f t="shared" si="0"/>
        <v>1399.32</v>
      </c>
      <c r="G10" s="6">
        <v>4</v>
      </c>
      <c r="H10" s="8">
        <f t="shared" si="1"/>
        <v>5597.28</v>
      </c>
      <c r="I10" s="8">
        <v>2</v>
      </c>
      <c r="J10" s="8">
        <f t="shared" si="2"/>
        <v>11194.56</v>
      </c>
      <c r="K10" s="15"/>
    </row>
    <row r="11" spans="1:13" ht="45" x14ac:dyDescent="0.25">
      <c r="A11" s="4">
        <v>1</v>
      </c>
      <c r="B11" s="4" t="s">
        <v>10</v>
      </c>
      <c r="C11" s="5" t="s">
        <v>9</v>
      </c>
      <c r="D11" s="4">
        <v>2.7</v>
      </c>
      <c r="E11" s="4" t="s">
        <v>71</v>
      </c>
      <c r="F11" s="4">
        <f t="shared" si="0"/>
        <v>912.6</v>
      </c>
      <c r="G11" s="6">
        <v>4</v>
      </c>
      <c r="H11" s="8">
        <f t="shared" si="1"/>
        <v>3650.4</v>
      </c>
      <c r="I11" s="8">
        <v>10</v>
      </c>
      <c r="J11" s="8">
        <f t="shared" si="2"/>
        <v>36504</v>
      </c>
      <c r="K11" s="15"/>
    </row>
    <row r="12" spans="1:13" x14ac:dyDescent="0.25">
      <c r="A12" s="12" t="s">
        <v>103</v>
      </c>
      <c r="B12" s="4"/>
      <c r="C12" s="5"/>
      <c r="D12" s="4"/>
      <c r="E12" s="4"/>
      <c r="F12" s="4"/>
      <c r="G12" s="6"/>
      <c r="H12" s="8"/>
      <c r="I12" s="13" t="s">
        <v>111</v>
      </c>
      <c r="J12" s="14">
        <f>SUM(J3:J11)</f>
        <v>530754.6399999999</v>
      </c>
      <c r="K12" s="15"/>
    </row>
    <row r="13" spans="1:13" ht="30" x14ac:dyDescent="0.25">
      <c r="A13" s="4">
        <v>16</v>
      </c>
      <c r="B13" s="4" t="s">
        <v>40</v>
      </c>
      <c r="C13" s="5" t="s">
        <v>39</v>
      </c>
      <c r="D13" s="4">
        <v>133.61000000000001</v>
      </c>
      <c r="E13" s="4" t="s">
        <v>86</v>
      </c>
      <c r="F13" s="4">
        <f>D13*$M$1</f>
        <v>45160.180000000008</v>
      </c>
      <c r="G13" s="6">
        <v>3</v>
      </c>
      <c r="H13" s="8">
        <f>F13*G13</f>
        <v>135480.54000000004</v>
      </c>
      <c r="I13" s="8">
        <v>10</v>
      </c>
      <c r="J13" s="8">
        <f>H13*I13</f>
        <v>1354805.4000000004</v>
      </c>
    </row>
    <row r="14" spans="1:13" x14ac:dyDescent="0.25">
      <c r="A14" s="4"/>
      <c r="B14" s="4"/>
      <c r="C14" s="4"/>
      <c r="D14" s="4"/>
      <c r="E14" s="4"/>
      <c r="F14" s="4"/>
      <c r="G14" s="6"/>
      <c r="H14" s="8"/>
      <c r="I14" s="13" t="s">
        <v>111</v>
      </c>
      <c r="J14" s="14">
        <f>J13</f>
        <v>1354805.4000000004</v>
      </c>
    </row>
    <row r="15" spans="1:13" x14ac:dyDescent="0.25">
      <c r="A15" s="12" t="s">
        <v>104</v>
      </c>
      <c r="B15" s="4"/>
      <c r="C15" s="4"/>
      <c r="D15" s="4"/>
      <c r="E15" s="4"/>
      <c r="F15" s="4"/>
      <c r="G15" s="6"/>
      <c r="H15" s="8"/>
      <c r="I15" s="14"/>
      <c r="J15" s="14"/>
    </row>
    <row r="16" spans="1:13" ht="30" x14ac:dyDescent="0.25">
      <c r="A16" s="4">
        <v>6</v>
      </c>
      <c r="B16" s="4" t="s">
        <v>19</v>
      </c>
      <c r="C16" s="5" t="s">
        <v>20</v>
      </c>
      <c r="D16" s="4">
        <v>1.47</v>
      </c>
      <c r="E16" s="4" t="s">
        <v>76</v>
      </c>
      <c r="F16" s="4">
        <f>D16*$M$1</f>
        <v>496.86</v>
      </c>
      <c r="G16" s="6">
        <v>3</v>
      </c>
      <c r="H16" s="8">
        <f>F16*G16</f>
        <v>1490.58</v>
      </c>
      <c r="I16" s="14"/>
      <c r="J16" s="14"/>
    </row>
    <row r="17" spans="1:10" ht="30" x14ac:dyDescent="0.25">
      <c r="A17" s="4">
        <v>13</v>
      </c>
      <c r="B17" s="4" t="s">
        <v>34</v>
      </c>
      <c r="C17" s="5" t="s">
        <v>33</v>
      </c>
      <c r="D17" s="4">
        <v>32.08</v>
      </c>
      <c r="E17" s="4" t="s">
        <v>83</v>
      </c>
      <c r="F17" s="4">
        <f>D17*$M$1</f>
        <v>10843.039999999999</v>
      </c>
      <c r="G17" s="6">
        <v>3</v>
      </c>
      <c r="H17" s="8">
        <f>F17*G17</f>
        <v>32529.119999999995</v>
      </c>
      <c r="I17" s="14"/>
      <c r="J17" s="14"/>
    </row>
    <row r="18" spans="1:10" ht="30" x14ac:dyDescent="0.25">
      <c r="A18" s="4">
        <v>24</v>
      </c>
      <c r="B18" s="4" t="s">
        <v>56</v>
      </c>
      <c r="C18" s="5" t="s">
        <v>55</v>
      </c>
      <c r="D18" s="4">
        <v>2.92</v>
      </c>
      <c r="E18" s="4" t="s">
        <v>94</v>
      </c>
      <c r="F18" s="4">
        <f>D18*$M$1</f>
        <v>986.95999999999992</v>
      </c>
      <c r="G18" s="6">
        <v>3</v>
      </c>
      <c r="H18" s="8">
        <f>F18*G18</f>
        <v>2960.8799999999997</v>
      </c>
      <c r="I18" s="14"/>
      <c r="J18" s="14"/>
    </row>
    <row r="19" spans="1:10" x14ac:dyDescent="0.25">
      <c r="A19" s="12"/>
      <c r="B19" s="4"/>
      <c r="C19" s="4"/>
      <c r="D19" s="4"/>
      <c r="E19" s="4"/>
      <c r="F19" s="4"/>
      <c r="G19" s="6"/>
      <c r="H19" s="8"/>
      <c r="I19" s="14"/>
      <c r="J19" s="14"/>
    </row>
    <row r="20" spans="1:10" x14ac:dyDescent="0.25">
      <c r="A20" s="12" t="s">
        <v>105</v>
      </c>
      <c r="B20" s="4"/>
      <c r="C20" s="4"/>
      <c r="D20" s="4"/>
      <c r="E20" s="4"/>
      <c r="F20" s="4"/>
      <c r="G20" s="6"/>
      <c r="H20" s="8"/>
      <c r="I20" s="14"/>
      <c r="J20" s="14"/>
    </row>
    <row r="21" spans="1:10" ht="30" x14ac:dyDescent="0.25">
      <c r="A21" s="4">
        <v>2</v>
      </c>
      <c r="B21" s="4" t="s">
        <v>11</v>
      </c>
      <c r="C21" s="5" t="s">
        <v>12</v>
      </c>
      <c r="D21" s="4">
        <v>6.4</v>
      </c>
      <c r="E21" s="4" t="s">
        <v>72</v>
      </c>
      <c r="F21" s="4">
        <f t="shared" ref="F21:F32" si="3">D21*$M$1</f>
        <v>2163.2000000000003</v>
      </c>
      <c r="G21" s="6">
        <v>3</v>
      </c>
      <c r="H21" s="8">
        <f t="shared" ref="H21:H32" si="4">F21*G21</f>
        <v>6489.6</v>
      </c>
      <c r="I21" s="14"/>
      <c r="J21" s="14"/>
    </row>
    <row r="22" spans="1:10" ht="30" x14ac:dyDescent="0.25">
      <c r="A22" s="4">
        <v>4</v>
      </c>
      <c r="B22" s="4" t="s">
        <v>15</v>
      </c>
      <c r="C22" s="5" t="s">
        <v>16</v>
      </c>
      <c r="D22" s="4">
        <v>2.86</v>
      </c>
      <c r="E22" s="4" t="s">
        <v>74</v>
      </c>
      <c r="F22" s="4">
        <f t="shared" si="3"/>
        <v>966.68</v>
      </c>
      <c r="G22" s="6">
        <v>3</v>
      </c>
      <c r="H22" s="8">
        <f t="shared" si="4"/>
        <v>2900.04</v>
      </c>
      <c r="I22" s="14"/>
      <c r="J22" s="14"/>
    </row>
    <row r="23" spans="1:10" ht="30" x14ac:dyDescent="0.25">
      <c r="A23" s="4">
        <v>5</v>
      </c>
      <c r="B23" s="4" t="s">
        <v>18</v>
      </c>
      <c r="C23" s="5" t="s">
        <v>17</v>
      </c>
      <c r="D23" s="4">
        <v>4.29</v>
      </c>
      <c r="E23" s="4" t="s">
        <v>75</v>
      </c>
      <c r="F23" s="4">
        <f t="shared" si="3"/>
        <v>1450.02</v>
      </c>
      <c r="G23" s="6">
        <v>3</v>
      </c>
      <c r="H23" s="8">
        <f t="shared" si="4"/>
        <v>4350.0599999999995</v>
      </c>
      <c r="I23" s="14"/>
      <c r="J23" s="14"/>
    </row>
    <row r="24" spans="1:10" ht="30" x14ac:dyDescent="0.25">
      <c r="A24" s="4">
        <v>7</v>
      </c>
      <c r="B24" s="4" t="s">
        <v>21</v>
      </c>
      <c r="C24" s="5" t="s">
        <v>22</v>
      </c>
      <c r="D24" s="4">
        <v>1.73</v>
      </c>
      <c r="E24" s="4" t="s">
        <v>77</v>
      </c>
      <c r="F24" s="4">
        <f t="shared" si="3"/>
        <v>584.74</v>
      </c>
      <c r="G24" s="6">
        <v>3</v>
      </c>
      <c r="H24" s="8">
        <f t="shared" si="4"/>
        <v>1754.22</v>
      </c>
      <c r="I24" s="14"/>
      <c r="J24" s="14"/>
    </row>
    <row r="25" spans="1:10" ht="30" x14ac:dyDescent="0.25">
      <c r="A25" s="4">
        <v>8</v>
      </c>
      <c r="B25" s="4" t="s">
        <v>24</v>
      </c>
      <c r="C25" s="5" t="s">
        <v>23</v>
      </c>
      <c r="D25" s="4">
        <v>8.89</v>
      </c>
      <c r="E25" s="4" t="s">
        <v>78</v>
      </c>
      <c r="F25" s="4">
        <f t="shared" si="3"/>
        <v>3004.82</v>
      </c>
      <c r="G25" s="6">
        <v>3</v>
      </c>
      <c r="H25" s="8">
        <f t="shared" si="4"/>
        <v>9014.4600000000009</v>
      </c>
      <c r="I25" s="14"/>
      <c r="J25" s="14"/>
    </row>
    <row r="26" spans="1:10" ht="30" x14ac:dyDescent="0.25">
      <c r="A26" s="4">
        <v>12</v>
      </c>
      <c r="B26" s="4" t="s">
        <v>31</v>
      </c>
      <c r="C26" s="5" t="s">
        <v>32</v>
      </c>
      <c r="D26" s="4">
        <v>1.81</v>
      </c>
      <c r="E26" s="4" t="s">
        <v>82</v>
      </c>
      <c r="F26" s="4">
        <f t="shared" si="3"/>
        <v>611.78</v>
      </c>
      <c r="G26" s="6">
        <v>3</v>
      </c>
      <c r="H26" s="8">
        <f t="shared" si="4"/>
        <v>1835.34</v>
      </c>
      <c r="I26" s="14"/>
      <c r="J26" s="14"/>
    </row>
    <row r="27" spans="1:10" ht="30" x14ac:dyDescent="0.25">
      <c r="A27" s="4">
        <v>14</v>
      </c>
      <c r="B27" s="4" t="s">
        <v>36</v>
      </c>
      <c r="C27" s="5" t="s">
        <v>35</v>
      </c>
      <c r="D27" s="4">
        <v>30.71</v>
      </c>
      <c r="E27" s="4" t="s">
        <v>84</v>
      </c>
      <c r="F27" s="4">
        <f t="shared" si="3"/>
        <v>10379.98</v>
      </c>
      <c r="G27" s="6">
        <v>3</v>
      </c>
      <c r="H27" s="8">
        <f t="shared" si="4"/>
        <v>31139.94</v>
      </c>
      <c r="I27" s="14"/>
      <c r="J27" s="14"/>
    </row>
    <row r="28" spans="1:10" ht="30" x14ac:dyDescent="0.25">
      <c r="A28" s="4">
        <v>15</v>
      </c>
      <c r="B28" s="4" t="s">
        <v>37</v>
      </c>
      <c r="C28" s="4" t="s">
        <v>38</v>
      </c>
      <c r="D28" s="4">
        <v>2.99</v>
      </c>
      <c r="E28" s="4" t="s">
        <v>85</v>
      </c>
      <c r="F28" s="4">
        <f t="shared" si="3"/>
        <v>1010.6200000000001</v>
      </c>
      <c r="G28" s="6">
        <v>3</v>
      </c>
      <c r="H28" s="8">
        <f t="shared" si="4"/>
        <v>3031.8600000000006</v>
      </c>
      <c r="I28" s="14"/>
      <c r="J28" s="14"/>
    </row>
    <row r="29" spans="1:10" ht="30" x14ac:dyDescent="0.25">
      <c r="A29" s="4">
        <v>17</v>
      </c>
      <c r="B29" s="4" t="s">
        <v>42</v>
      </c>
      <c r="C29" s="5" t="s">
        <v>41</v>
      </c>
      <c r="D29" s="4">
        <v>4.26</v>
      </c>
      <c r="E29" s="4" t="s">
        <v>87</v>
      </c>
      <c r="F29" s="4">
        <f t="shared" si="3"/>
        <v>1439.8799999999999</v>
      </c>
      <c r="G29" s="6">
        <v>3</v>
      </c>
      <c r="H29" s="8">
        <f t="shared" si="4"/>
        <v>4319.6399999999994</v>
      </c>
      <c r="I29" s="14"/>
      <c r="J29" s="14"/>
    </row>
    <row r="30" spans="1:10" ht="30" x14ac:dyDescent="0.25">
      <c r="A30" s="4">
        <v>18</v>
      </c>
      <c r="B30" s="4" t="s">
        <v>43</v>
      </c>
      <c r="C30" s="5" t="s">
        <v>44</v>
      </c>
      <c r="D30" s="4">
        <v>4.5999999999999996</v>
      </c>
      <c r="E30" s="4" t="s">
        <v>88</v>
      </c>
      <c r="F30" s="4">
        <f t="shared" si="3"/>
        <v>1554.8</v>
      </c>
      <c r="G30" s="6">
        <v>3</v>
      </c>
      <c r="H30" s="8">
        <f t="shared" si="4"/>
        <v>4664.3999999999996</v>
      </c>
      <c r="I30" s="14"/>
      <c r="J30" s="14"/>
    </row>
    <row r="31" spans="1:10" ht="30" x14ac:dyDescent="0.25">
      <c r="A31" s="4">
        <v>20</v>
      </c>
      <c r="B31" s="4" t="s">
        <v>47</v>
      </c>
      <c r="C31" s="5" t="s">
        <v>48</v>
      </c>
      <c r="D31" s="4">
        <v>1.79</v>
      </c>
      <c r="E31" s="4" t="s">
        <v>90</v>
      </c>
      <c r="F31" s="4">
        <f t="shared" si="3"/>
        <v>605.02</v>
      </c>
      <c r="G31" s="6">
        <v>3</v>
      </c>
      <c r="H31" s="8">
        <f t="shared" si="4"/>
        <v>1815.06</v>
      </c>
      <c r="I31" s="14"/>
      <c r="J31" s="14"/>
    </row>
    <row r="32" spans="1:10" ht="30" x14ac:dyDescent="0.25">
      <c r="A32" s="4">
        <v>26</v>
      </c>
      <c r="B32" s="4" t="s">
        <v>60</v>
      </c>
      <c r="C32" s="5" t="s">
        <v>59</v>
      </c>
      <c r="D32" s="4">
        <v>1.69</v>
      </c>
      <c r="E32" s="4" t="s">
        <v>96</v>
      </c>
      <c r="F32" s="4">
        <f t="shared" si="3"/>
        <v>571.22</v>
      </c>
      <c r="G32" s="6">
        <v>3</v>
      </c>
      <c r="H32" s="8">
        <f t="shared" si="4"/>
        <v>1713.66</v>
      </c>
      <c r="I32" s="14"/>
      <c r="J32" s="14"/>
    </row>
    <row r="33" spans="1:10" x14ac:dyDescent="0.25">
      <c r="A33" s="12"/>
      <c r="B33" s="4"/>
      <c r="C33" s="4"/>
      <c r="D33" s="4"/>
      <c r="E33" s="4"/>
      <c r="F33" s="4"/>
      <c r="G33" s="6"/>
      <c r="H33" s="8"/>
      <c r="I33" s="14"/>
      <c r="J33" s="14"/>
    </row>
    <row r="34" spans="1:10" x14ac:dyDescent="0.25">
      <c r="A34" s="12" t="s">
        <v>106</v>
      </c>
      <c r="B34" s="4"/>
      <c r="C34" s="4"/>
      <c r="D34" s="4"/>
      <c r="E34" s="4"/>
      <c r="F34" s="4"/>
      <c r="G34" s="6"/>
      <c r="H34" s="8"/>
      <c r="I34" s="14"/>
      <c r="J34" s="14"/>
    </row>
    <row r="35" spans="1:10" ht="30" x14ac:dyDescent="0.25">
      <c r="A35" s="4">
        <v>3</v>
      </c>
      <c r="B35" s="4" t="s">
        <v>14</v>
      </c>
      <c r="C35" s="5" t="s">
        <v>13</v>
      </c>
      <c r="D35" s="4">
        <v>13.77</v>
      </c>
      <c r="E35" s="4" t="s">
        <v>73</v>
      </c>
      <c r="F35" s="4">
        <f>D35*$M$1</f>
        <v>4654.26</v>
      </c>
      <c r="G35" s="6">
        <v>3</v>
      </c>
      <c r="H35" s="8">
        <f>F35*G35</f>
        <v>13962.78</v>
      </c>
      <c r="I35" s="14"/>
      <c r="J35" s="14"/>
    </row>
    <row r="36" spans="1:10" ht="30" x14ac:dyDescent="0.25">
      <c r="A36" s="4">
        <v>11</v>
      </c>
      <c r="B36" s="4" t="s">
        <v>29</v>
      </c>
      <c r="C36" s="4" t="s">
        <v>30</v>
      </c>
      <c r="D36" s="4">
        <v>2.93</v>
      </c>
      <c r="E36" s="4" t="s">
        <v>81</v>
      </c>
      <c r="F36" s="4">
        <f>D36*$M$1</f>
        <v>990.34</v>
      </c>
      <c r="G36" s="6">
        <v>3</v>
      </c>
      <c r="H36" s="8">
        <f>F36*G36</f>
        <v>2971.02</v>
      </c>
      <c r="I36" s="14"/>
      <c r="J36" s="14"/>
    </row>
    <row r="37" spans="1:10" ht="30" x14ac:dyDescent="0.25">
      <c r="A37" s="4">
        <v>22</v>
      </c>
      <c r="B37" s="4" t="s">
        <v>52</v>
      </c>
      <c r="C37" s="5" t="s">
        <v>50</v>
      </c>
      <c r="D37" s="4">
        <v>3.52</v>
      </c>
      <c r="E37" s="4" t="s">
        <v>92</v>
      </c>
      <c r="F37" s="4">
        <f>D37*$M$1</f>
        <v>1189.76</v>
      </c>
      <c r="G37" s="6">
        <v>3</v>
      </c>
      <c r="H37" s="8">
        <f>F37*G37</f>
        <v>3569.2799999999997</v>
      </c>
      <c r="I37" s="14"/>
      <c r="J37" s="14"/>
    </row>
    <row r="38" spans="1:10" x14ac:dyDescent="0.25">
      <c r="A38" s="12"/>
      <c r="B38" s="4"/>
      <c r="C38" s="4"/>
      <c r="D38" s="4"/>
      <c r="E38" s="4"/>
      <c r="F38" s="4"/>
      <c r="G38" s="6"/>
      <c r="H38" s="8"/>
      <c r="I38" s="14"/>
      <c r="J38" s="14"/>
    </row>
    <row r="39" spans="1:10" x14ac:dyDescent="0.25">
      <c r="A39" s="12" t="s">
        <v>107</v>
      </c>
      <c r="B39" s="4"/>
      <c r="C39" s="4"/>
      <c r="D39" s="4"/>
      <c r="E39" s="4"/>
      <c r="F39" s="4"/>
      <c r="G39" s="6"/>
      <c r="H39" s="8"/>
      <c r="I39" s="14"/>
      <c r="J39" s="14"/>
    </row>
    <row r="40" spans="1:10" ht="30" x14ac:dyDescent="0.25">
      <c r="A40" s="4">
        <v>10</v>
      </c>
      <c r="B40" s="4" t="s">
        <v>28</v>
      </c>
      <c r="C40" s="5" t="s">
        <v>27</v>
      </c>
      <c r="D40" s="4">
        <v>1.1499999999999999</v>
      </c>
      <c r="E40" s="4" t="s">
        <v>80</v>
      </c>
      <c r="F40" s="4">
        <f>D40*$M$1</f>
        <v>388.7</v>
      </c>
      <c r="G40" s="6">
        <v>3</v>
      </c>
      <c r="H40" s="8">
        <f>F40*G40</f>
        <v>1166.0999999999999</v>
      </c>
      <c r="I40" s="14"/>
      <c r="J40" s="14"/>
    </row>
    <row r="41" spans="1:10" x14ac:dyDescent="0.25">
      <c r="A41" s="12"/>
      <c r="B41" s="4"/>
      <c r="C41" s="4"/>
      <c r="D41" s="4"/>
      <c r="E41" s="4"/>
      <c r="F41" s="4"/>
      <c r="G41" s="6"/>
      <c r="H41" s="8"/>
      <c r="I41" s="14"/>
      <c r="J41" s="14"/>
    </row>
    <row r="42" spans="1:10" x14ac:dyDescent="0.25">
      <c r="A42" s="12" t="s">
        <v>108</v>
      </c>
      <c r="B42" s="4"/>
      <c r="C42" s="4"/>
      <c r="D42" s="4"/>
      <c r="E42" s="4"/>
      <c r="F42" s="4"/>
      <c r="G42" s="6"/>
      <c r="H42" s="8"/>
      <c r="I42" s="14"/>
      <c r="J42" s="14"/>
    </row>
    <row r="43" spans="1:10" ht="30" x14ac:dyDescent="0.25">
      <c r="A43" s="4">
        <v>21</v>
      </c>
      <c r="B43" s="4" t="s">
        <v>49</v>
      </c>
      <c r="C43" s="5" t="s">
        <v>51</v>
      </c>
      <c r="D43" s="4">
        <v>4.55</v>
      </c>
      <c r="E43" s="4" t="s">
        <v>91</v>
      </c>
      <c r="F43" s="4">
        <f t="shared" ref="F43:F44" si="5">D43*$M$1</f>
        <v>1537.8999999999999</v>
      </c>
      <c r="G43" s="6">
        <v>3</v>
      </c>
      <c r="H43" s="8">
        <f t="shared" ref="H43:H44" si="6">F43*G43</f>
        <v>4613.7</v>
      </c>
      <c r="I43" s="14"/>
      <c r="J43" s="14"/>
    </row>
    <row r="44" spans="1:10" ht="30" x14ac:dyDescent="0.25">
      <c r="A44" s="4">
        <v>27</v>
      </c>
      <c r="B44" s="4" t="s">
        <v>61</v>
      </c>
      <c r="C44" s="5" t="s">
        <v>62</v>
      </c>
      <c r="D44" s="4">
        <v>1.48</v>
      </c>
      <c r="E44" s="4" t="s">
        <v>97</v>
      </c>
      <c r="F44" s="4">
        <f t="shared" si="5"/>
        <v>500.24</v>
      </c>
      <c r="G44" s="6">
        <v>3</v>
      </c>
      <c r="H44" s="8">
        <f t="shared" si="6"/>
        <v>1500.72</v>
      </c>
      <c r="I44" s="14"/>
      <c r="J44" s="14"/>
    </row>
  </sheetData>
  <hyperlinks>
    <hyperlink ref="C11" r:id="rId1"/>
    <hyperlink ref="C21" r:id="rId2"/>
    <hyperlink ref="C35" r:id="rId3"/>
    <hyperlink ref="C22" r:id="rId4"/>
    <hyperlink ref="C23" r:id="rId5"/>
    <hyperlink ref="C16" r:id="rId6"/>
    <hyperlink ref="C24" r:id="rId7"/>
    <hyperlink ref="C25" r:id="rId8"/>
    <hyperlink ref="C10" r:id="rId9"/>
    <hyperlink ref="C40" r:id="rId10"/>
    <hyperlink ref="C26" r:id="rId11"/>
    <hyperlink ref="C17" r:id="rId12"/>
    <hyperlink ref="C27" r:id="rId13"/>
    <hyperlink ref="C29" r:id="rId14"/>
    <hyperlink ref="C30" r:id="rId15"/>
    <hyperlink ref="C9" r:id="rId16"/>
    <hyperlink ref="C31" r:id="rId17"/>
    <hyperlink ref="C37" r:id="rId18"/>
    <hyperlink ref="C43" r:id="rId19"/>
    <hyperlink ref="C7" r:id="rId20"/>
    <hyperlink ref="C18" r:id="rId21"/>
    <hyperlink ref="C32" r:id="rId22"/>
    <hyperlink ref="C44" r:id="rId23"/>
    <hyperlink ref="C3" r:id="rId24"/>
    <hyperlink ref="C4" r:id="rId25"/>
    <hyperlink ref="C5" r:id="rId26"/>
    <hyperlink ref="C6" r:id="rId27"/>
    <hyperlink ref="C13" r:id="rId28"/>
  </hyperlinks>
  <pageMargins left="0.7" right="0.7" top="0.75" bottom="0.75" header="0.3" footer="0.3"/>
  <pageSetup orientation="portrait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Sheet1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Yesmukanov, Zhassulan [IA NE]</dc:creator>
  <cp:lastModifiedBy>Yesmukanov, Zhassulan [IA NE]</cp:lastModifiedBy>
  <dcterms:created xsi:type="dcterms:W3CDTF">2016-05-25T08:26:37Z</dcterms:created>
  <dcterms:modified xsi:type="dcterms:W3CDTF">2016-05-25T10:15:12Z</dcterms:modified>
</cp:coreProperties>
</file>