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2285" windowHeight="9450"/>
  </bookViews>
  <sheets>
    <sheet name="Grapes" sheetId="1" r:id="rId1"/>
  </sheets>
  <calcPr calcId="145621"/>
</workbook>
</file>

<file path=xl/calcChain.xml><?xml version="1.0" encoding="utf-8"?>
<calcChain xmlns="http://schemas.openxmlformats.org/spreadsheetml/2006/main">
  <c r="E4" i="1" l="1"/>
  <c r="G4" i="1"/>
  <c r="E5" i="1"/>
  <c r="G5" i="1" s="1"/>
  <c r="G7" i="1"/>
  <c r="G8" i="1"/>
</calcChain>
</file>

<file path=xl/sharedStrings.xml><?xml version="1.0" encoding="utf-8"?>
<sst xmlns="http://schemas.openxmlformats.org/spreadsheetml/2006/main" count="27" uniqueCount="23">
  <si>
    <r>
      <rPr>
        <vertAlign val="superscript"/>
        <sz val="10"/>
        <rFont val="Arial"/>
        <family val="2"/>
      </rPr>
      <t>4</t>
    </r>
    <r>
      <rPr>
        <sz val="10"/>
        <rFont val="Arial"/>
        <family val="2"/>
      </rPr>
      <t>Includes juice sold as frozen concentrate.  The consumer reconstitutes this juice after purchase by adding three containers of water per container of concentrate. Retail price is dollars per pint after reconstitution.</t>
    </r>
  </si>
  <si>
    <r>
      <rPr>
        <vertAlign val="superscript"/>
        <sz val="10"/>
        <rFont val="Arial"/>
        <family val="2"/>
      </rPr>
      <t>3</t>
    </r>
    <r>
      <rPr>
        <sz val="10"/>
        <rFont val="Arial"/>
        <family val="2"/>
      </rPr>
      <t xml:space="preserve">Includes refrigerated and unrefrigerated juice. </t>
    </r>
  </si>
  <si>
    <r>
      <rPr>
        <vertAlign val="superscript"/>
        <sz val="10"/>
        <rFont val="Arial"/>
        <family val="2"/>
      </rPr>
      <t>2</t>
    </r>
    <r>
      <rPr>
        <sz val="10"/>
        <rFont val="Arial"/>
        <family val="2"/>
      </rPr>
      <t xml:space="preserve">Excludes currants and raisins with added flavors like orange, lemon, and cherry. </t>
    </r>
    <r>
      <rPr>
        <vertAlign val="superscript"/>
        <sz val="8"/>
        <rFont val="Arial"/>
        <family val="2"/>
      </rPr>
      <t/>
    </r>
  </si>
  <si>
    <t>fl oz</t>
  </si>
  <si>
    <t xml:space="preserve"> per pint</t>
  </si>
  <si>
    <r>
      <t>Frozen</t>
    </r>
    <r>
      <rPr>
        <vertAlign val="superscript"/>
        <sz val="10"/>
        <rFont val="Arial"/>
        <family val="2"/>
      </rPr>
      <t>4</t>
    </r>
  </si>
  <si>
    <r>
      <t>Ready to drink</t>
    </r>
    <r>
      <rPr>
        <vertAlign val="superscript"/>
        <sz val="10"/>
        <rFont val="Arial"/>
        <family val="2"/>
      </rPr>
      <t>3</t>
    </r>
  </si>
  <si>
    <t>Juice</t>
  </si>
  <si>
    <t>pounds</t>
  </si>
  <si>
    <t xml:space="preserve"> per pound</t>
  </si>
  <si>
    <r>
      <t>Raisins</t>
    </r>
    <r>
      <rPr>
        <vertAlign val="superscript"/>
        <sz val="10"/>
        <rFont val="Arial"/>
        <family val="2"/>
      </rPr>
      <t>2</t>
    </r>
  </si>
  <si>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</si>
  <si>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</si>
  <si>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</si>
  <si>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</si>
  <si>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</si>
  <si>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</si>
  <si>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</si>
  <si>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</si>
  <si>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</si>
  <si>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Grapes—Average retail price per pound or pint and per cup equivalent, 2013</t>
  </si>
  <si>
    <r>
      <rPr>
        <vertAlign val="superscript"/>
        <sz val="10"/>
        <rFont val="Arial"/>
        <family val="2"/>
      </rPr>
      <t>1</t>
    </r>
    <r>
      <rPr>
        <sz val="10"/>
        <rFont val="Arial"/>
        <family val="2"/>
      </rPr>
      <t>Excludes concord grapes. Includes other varieties of seedless grapes. Agricultural Handbook No. 102 reports that inedible stems account for 4 percent of the retail product's weight, implying a preparation yield of 96 percent, when the grapes are eaten raw.</t>
    </r>
  </si>
  <si>
    <t>Source: Calculated by ERS, USDA from 2013 IRI Infoscan data; Agriculture Handbook No. 102, Food Yields Summarized by Different Stages of Preparation, 1975; and the 2009-2010 Food Patterns Equivalents Database (FPED)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</si>
</sst>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10" x14ac:knownFonts="1">
    <font>
      <sz val="11"/>
      <color theme="1"/>
      <name val="Calibri"/>
      <family val="2"/>
      <scheme val="minor"/>
    </font>
    <font>
      <sz val="11"/>
      <color theme="1"/>
      <name val="Calibri"/>
      <family val="2"/>
      <scheme val="minor"/>
    </font>
    <font>
      <sz val="10"/>
      <name val="Arial"/>
      <family val="2"/>
    </font>
    <font>
      <sz val="12"/>
      <color theme="1"/>
      <name val="Calibri"/>
      <family val="2"/>
      <scheme val="minor"/>
    </font>
    <font>
      <sz val="10"/>
      <color theme="1"/>
      <name val="Calibri"/>
      <family val="2"/>
      <scheme val="minor"/>
    </font>
    <font>
      <vertAlign val="superscript"/>
      <sz val="10"/>
      <name val="Arial"/>
      <family val="2"/>
    </font>
    <font>
      <sz val="10"/>
      <name val="Calibri"/>
      <family val="2"/>
      <scheme val="minor"/>
    </font>
    <font>
      <vertAlign val="superscript"/>
      <sz val="8"/>
      <name val="Arial"/>
      <family val="2"/>
    </font>
    <font>
      <sz val="10"/>
      <color theme="1"/>
      <name val="Arial"/>
      <family val="2"/>
    </font>
    <font>
      <b/>
      <sz val="10"/>
      <name val="Arial"/>
      <family val="2"/>
    </font>
  </fonts>
  <fills count="3">
    <fill>
      <patternFill patternType="none"/>
    </fill>
    <fill>
      <patternFill patternType="gray125"/>
    </fill>
    <fill>
      <patternFill patternType="solid">
        <fgColor rgb="FFFFFFCC"/>
      </patternFill>
    </fill>
  </fills>
  <borders count="20">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theme="0" tint="-0.499984740745262"/>
      </left>
      <right/>
      <top style="thin">
        <color indexed="64"/>
      </top>
      <bottom style="thin">
        <color indexed="64"/>
      </bottom>
      <diagonal/>
    </border>
    <border>
      <left style="thin">
        <color indexed="64"/>
      </left>
      <right/>
      <top style="thin">
        <color indexed="64"/>
      </top>
      <bottom style="thin">
        <color indexed="64"/>
      </bottom>
      <diagonal/>
    </border>
    <border>
      <left/>
      <right style="thin">
        <color theme="0" tint="-0.499984740745262"/>
      </right>
      <top style="thin">
        <color theme="0"/>
      </top>
      <bottom style="thin">
        <color indexed="64"/>
      </bottom>
      <diagonal/>
    </border>
    <border>
      <left style="thin">
        <color theme="0" tint="-0.499984740745262"/>
      </left>
      <right style="thin">
        <color indexed="64"/>
      </right>
      <top style="thin">
        <color theme="0"/>
      </top>
      <bottom style="thin">
        <color indexed="64"/>
      </bottom>
      <diagonal/>
    </border>
    <border>
      <left style="thin">
        <color indexed="64"/>
      </left>
      <right style="thin">
        <color theme="0" tint="-0.499984740745262"/>
      </right>
      <top style="thin">
        <color theme="0"/>
      </top>
      <bottom style="thin">
        <color indexed="64"/>
      </bottom>
      <diagonal/>
    </border>
    <border>
      <left/>
      <right/>
      <top style="thin">
        <color theme="0"/>
      </top>
      <bottom style="thin">
        <color indexed="64"/>
      </bottom>
      <diagonal/>
    </border>
    <border>
      <left style="thin">
        <color theme="0" tint="-0.499984740745262"/>
      </left>
      <right/>
      <top style="thin">
        <color theme="0"/>
      </top>
      <bottom style="thin">
        <color indexed="64"/>
      </bottom>
      <diagonal/>
    </border>
    <border>
      <left/>
      <right style="thin">
        <color theme="0"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theme="0" tint="-0.499984740745262"/>
      </left>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cellStyleXfs>
  <cellXfs count="44">
    <xf numFmtId="0" fontId="0" fillId="0" borderId="0" xfId="0"/>
    <xf numFmtId="0" fontId="3" fillId="0" borderId="0" xfId="0" applyFont="1"/>
    <xf numFmtId="164" fontId="2" fillId="0" borderId="4" xfId="3" applyNumberFormat="1" applyFont="1" applyFill="1" applyBorder="1" applyAlignment="1">
      <alignment horizontal="center" vertical="center"/>
    </xf>
    <xf numFmtId="0" fontId="2" fillId="0" borderId="4" xfId="3" applyNumberFormat="1" applyFont="1" applyFill="1" applyBorder="1" applyAlignment="1">
      <alignment horizontal="center" vertical="center"/>
    </xf>
    <xf numFmtId="0" fontId="2" fillId="0" borderId="4" xfId="4" applyNumberFormat="1" applyFont="1" applyFill="1" applyBorder="1" applyAlignment="1">
      <alignment horizontal="center" vertical="center"/>
    </xf>
    <xf numFmtId="2" fontId="2" fillId="0" borderId="4" xfId="3" applyNumberFormat="1" applyFont="1" applyFill="1" applyBorder="1" applyAlignment="1">
      <alignment horizontal="center" vertical="center"/>
    </xf>
    <xf numFmtId="0" fontId="2" fillId="0" borderId="4" xfId="3" applyFont="1" applyFill="1" applyBorder="1" applyAlignment="1">
      <alignment horizontal="left" vertical="center" indent="1"/>
    </xf>
    <xf numFmtId="164" fontId="2" fillId="0" borderId="5" xfId="3" applyNumberFormat="1" applyFont="1" applyFill="1" applyBorder="1" applyAlignment="1">
      <alignment horizontal="center" vertical="center"/>
    </xf>
    <xf numFmtId="0" fontId="2" fillId="0" borderId="5" xfId="3" applyNumberFormat="1" applyFont="1" applyFill="1" applyBorder="1" applyAlignment="1">
      <alignment horizontal="center" vertical="center"/>
    </xf>
    <xf numFmtId="0" fontId="2" fillId="0" borderId="5" xfId="4" applyNumberFormat="1" applyFont="1" applyFill="1" applyBorder="1" applyAlignment="1">
      <alignment horizontal="center" vertical="center"/>
    </xf>
    <xf numFmtId="2" fontId="2" fillId="0" borderId="5" xfId="3" applyNumberFormat="1" applyFont="1" applyFill="1" applyBorder="1" applyAlignment="1">
      <alignment horizontal="center" vertical="center"/>
    </xf>
    <xf numFmtId="0" fontId="2" fillId="0" borderId="5" xfId="3" applyFont="1" applyFill="1" applyBorder="1" applyAlignment="1">
      <alignment horizontal="left" vertical="center" indent="1"/>
    </xf>
    <xf numFmtId="164" fontId="2" fillId="0" borderId="6" xfId="3" applyNumberFormat="1" applyFont="1" applyFill="1" applyBorder="1" applyAlignment="1">
      <alignment horizontal="center" vertical="center"/>
    </xf>
    <xf numFmtId="165" fontId="8" fillId="0" borderId="5" xfId="0" applyNumberFormat="1" applyFont="1" applyFill="1" applyBorder="1" applyAlignment="1">
      <alignment horizontal="center"/>
    </xf>
    <xf numFmtId="0" fontId="2" fillId="0" borderId="7" xfId="4" applyNumberFormat="1" applyFont="1" applyFill="1" applyBorder="1" applyAlignment="1">
      <alignment horizontal="center" vertical="center"/>
    </xf>
    <xf numFmtId="0" fontId="2" fillId="0" borderId="9" xfId="3" applyFont="1" applyFill="1" applyBorder="1" applyAlignment="1">
      <alignment vertical="center"/>
    </xf>
    <xf numFmtId="0" fontId="2" fillId="0" borderId="7" xfId="3" applyNumberFormat="1" applyFont="1" applyFill="1" applyBorder="1" applyAlignment="1">
      <alignment horizontal="center" vertical="center"/>
    </xf>
    <xf numFmtId="0" fontId="2" fillId="0" borderId="10" xfId="0" applyFont="1" applyBorder="1" applyAlignment="1">
      <alignment horizontal="center" vertical="center"/>
    </xf>
    <xf numFmtId="9" fontId="2" fillId="0" borderId="13" xfId="1" applyFont="1" applyBorder="1" applyAlignment="1">
      <alignment horizontal="center" vertical="center"/>
    </xf>
    <xf numFmtId="0" fontId="2" fillId="0" borderId="15" xfId="0" applyFont="1" applyBorder="1" applyAlignment="1">
      <alignment horizontal="center" vertical="center" wrapText="1"/>
    </xf>
    <xf numFmtId="9" fontId="2" fillId="0" borderId="18" xfId="1" applyFont="1" applyBorder="1" applyAlignment="1">
      <alignment horizontal="center" vertical="center"/>
    </xf>
    <xf numFmtId="0" fontId="9" fillId="0" borderId="0" xfId="3" applyFont="1" applyBorder="1" applyAlignment="1">
      <alignment vertical="center" wrapText="1"/>
    </xf>
    <xf numFmtId="0" fontId="4" fillId="0" borderId="0" xfId="0" applyFont="1" applyAlignment="1">
      <alignment vertical="center" wrapText="1"/>
    </xf>
    <xf numFmtId="0" fontId="2" fillId="0" borderId="19" xfId="3" applyFont="1" applyBorder="1" applyAlignment="1">
      <alignment horizontal="center" vertical="center" wrapText="1"/>
    </xf>
    <xf numFmtId="0" fontId="2" fillId="0" borderId="14" xfId="3" applyFont="1" applyBorder="1" applyAlignment="1">
      <alignment horizontal="center" vertical="center" wrapText="1"/>
    </xf>
    <xf numFmtId="2" fontId="2" fillId="0" borderId="17" xfId="3" applyNumberFormat="1" applyFont="1" applyBorder="1" applyAlignment="1">
      <alignment horizontal="center" vertical="center" wrapText="1"/>
    </xf>
    <xf numFmtId="2" fontId="2" fillId="0" borderId="16" xfId="3" applyNumberFormat="1" applyFont="1" applyBorder="1" applyAlignment="1">
      <alignment horizontal="center" vertical="center" wrapText="1"/>
    </xf>
    <xf numFmtId="2" fontId="2" fillId="0" borderId="12" xfId="3" applyNumberFormat="1" applyFont="1" applyBorder="1" applyAlignment="1">
      <alignment horizontal="center" vertical="center" wrapText="1"/>
    </xf>
    <xf numFmtId="2" fontId="2" fillId="0" borderId="11" xfId="3" applyNumberFormat="1" applyFont="1" applyBorder="1" applyAlignment="1">
      <alignment horizontal="center" vertical="center" wrapText="1"/>
    </xf>
    <xf numFmtId="2" fontId="2" fillId="0" borderId="17" xfId="3" applyNumberFormat="1" applyFont="1" applyBorder="1" applyAlignment="1">
      <alignment horizontal="center" vertical="center"/>
    </xf>
    <xf numFmtId="2" fontId="2" fillId="0" borderId="16" xfId="3" applyNumberFormat="1" applyFont="1" applyBorder="1" applyAlignment="1">
      <alignment horizontal="center" vertical="center"/>
    </xf>
    <xf numFmtId="2" fontId="2" fillId="0" borderId="12" xfId="3" applyNumberFormat="1" applyFont="1" applyBorder="1" applyAlignment="1">
      <alignment horizontal="center" vertical="center"/>
    </xf>
    <xf numFmtId="2" fontId="2" fillId="0" borderId="11" xfId="3" applyNumberFormat="1" applyFont="1" applyBorder="1" applyAlignment="1">
      <alignment horizontal="center" vertical="center"/>
    </xf>
    <xf numFmtId="2" fontId="2" fillId="0" borderId="2" xfId="2" applyNumberFormat="1" applyFont="1" applyFill="1" applyBorder="1" applyAlignment="1">
      <alignment vertical="top" wrapText="1"/>
    </xf>
    <xf numFmtId="0" fontId="2" fillId="0" borderId="8" xfId="3" applyFont="1" applyFill="1" applyBorder="1" applyAlignment="1">
      <alignment vertical="center" wrapText="1"/>
    </xf>
    <xf numFmtId="0" fontId="0" fillId="0" borderId="7" xfId="0" applyBorder="1" applyAlignment="1">
      <alignment vertical="center" wrapText="1"/>
    </xf>
    <xf numFmtId="0" fontId="0" fillId="0" borderId="6" xfId="0" applyBorder="1" applyAlignment="1">
      <alignment vertical="center" wrapText="1"/>
    </xf>
    <xf numFmtId="0" fontId="2" fillId="0" borderId="3" xfId="3" applyFont="1" applyFill="1" applyBorder="1" applyAlignment="1">
      <alignment wrapText="1"/>
    </xf>
    <xf numFmtId="0" fontId="4" fillId="0" borderId="3" xfId="0" applyFont="1" applyBorder="1" applyAlignment="1">
      <alignment wrapText="1"/>
    </xf>
    <xf numFmtId="0" fontId="2" fillId="0" borderId="2" xfId="3" applyFont="1" applyFill="1" applyBorder="1" applyAlignment="1">
      <alignment wrapText="1"/>
    </xf>
    <xf numFmtId="0" fontId="4" fillId="0" borderId="2" xfId="0" applyFont="1" applyBorder="1" applyAlignment="1">
      <alignment wrapText="1"/>
    </xf>
    <xf numFmtId="0" fontId="6" fillId="0" borderId="2" xfId="0" applyFont="1" applyBorder="1" applyAlignment="1">
      <alignment wrapText="1"/>
    </xf>
    <xf numFmtId="0" fontId="2" fillId="0" borderId="2" xfId="0" applyFont="1" applyFill="1" applyBorder="1" applyAlignment="1">
      <alignment vertical="top" wrapText="1"/>
    </xf>
    <xf numFmtId="0" fontId="4" fillId="0" borderId="2" xfId="0" applyFont="1" applyBorder="1" applyAlignment="1">
      <alignment vertical="top" wrapText="1"/>
    </xf>
  </cellXfs>
  <cellStyles count="9">
    <cellStyle name="Normal" xfId="0" builtinId="0"/>
    <cellStyle name="Normal 2" xfId="5"/>
    <cellStyle name="Normal 4" xfId="3"/>
    <cellStyle name="Normal 5" xfId="2"/>
    <cellStyle name="Note 3" xfId="6"/>
    <cellStyle name="Percent" xfId="1" builtinId="5"/>
    <cellStyle name="Percent 3" xfId="7"/>
    <cellStyle name="Percent 4" xfId="4"/>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tabSelected="1" workbookViewId="0">
      <selection sqref="A1:G1"/>
    </sheetView>
  </sheetViews>
  <sheetFormatPr defaultRowHeight="15" x14ac:dyDescent="0.25"/>
  <cols>
    <col min="1" max="1" width="16.85546875" customWidth="1"/>
    <col min="2" max="2" width="11.140625" customWidth="1"/>
    <col min="3" max="3" width="9.7109375" customWidth="1"/>
    <col min="4" max="4" width="13.7109375" customWidth="1"/>
    <col min="5" max="5" width="9.5703125" customWidth="1"/>
    <col min="6" max="6" width="7.5703125" customWidth="1"/>
    <col min="7" max="7" width="16" customWidth="1"/>
    <col min="254" max="254" width="18.42578125" customWidth="1"/>
    <col min="255" max="255" width="8" customWidth="1"/>
    <col min="256" max="256" width="11.5703125" customWidth="1"/>
    <col min="257" max="257" width="15.7109375" customWidth="1"/>
    <col min="258" max="258" width="11.28515625" customWidth="1"/>
    <col min="259" max="259" width="8.140625" customWidth="1"/>
    <col min="261" max="261" width="5.5703125" customWidth="1"/>
    <col min="262" max="262" width="12.28515625" customWidth="1"/>
    <col min="263" max="263" width="20.140625" customWidth="1"/>
    <col min="510" max="510" width="18.42578125" customWidth="1"/>
    <col min="511" max="511" width="8" customWidth="1"/>
    <col min="512" max="512" width="11.5703125" customWidth="1"/>
    <col min="513" max="513" width="15.7109375" customWidth="1"/>
    <col min="514" max="514" width="11.28515625" customWidth="1"/>
    <col min="515" max="515" width="8.140625" customWidth="1"/>
    <col min="517" max="517" width="5.5703125" customWidth="1"/>
    <col min="518" max="518" width="12.28515625" customWidth="1"/>
    <col min="519" max="519" width="20.140625" customWidth="1"/>
    <col min="766" max="766" width="18.42578125" customWidth="1"/>
    <col min="767" max="767" width="8" customWidth="1"/>
    <col min="768" max="768" width="11.5703125" customWidth="1"/>
    <col min="769" max="769" width="15.7109375" customWidth="1"/>
    <col min="770" max="770" width="11.28515625" customWidth="1"/>
    <col min="771" max="771" width="8.140625" customWidth="1"/>
    <col min="773" max="773" width="5.5703125" customWidth="1"/>
    <col min="774" max="774" width="12.28515625" customWidth="1"/>
    <col min="775" max="775" width="20.140625" customWidth="1"/>
    <col min="1022" max="1022" width="18.42578125" customWidth="1"/>
    <col min="1023" max="1023" width="8" customWidth="1"/>
    <col min="1024" max="1024" width="11.5703125" customWidth="1"/>
    <col min="1025" max="1025" width="15.7109375" customWidth="1"/>
    <col min="1026" max="1026" width="11.28515625" customWidth="1"/>
    <col min="1027" max="1027" width="8.140625" customWidth="1"/>
    <col min="1029" max="1029" width="5.5703125" customWidth="1"/>
    <col min="1030" max="1030" width="12.28515625" customWidth="1"/>
    <col min="1031" max="1031" width="20.140625" customWidth="1"/>
    <col min="1278" max="1278" width="18.42578125" customWidth="1"/>
    <col min="1279" max="1279" width="8" customWidth="1"/>
    <col min="1280" max="1280" width="11.5703125" customWidth="1"/>
    <col min="1281" max="1281" width="15.7109375" customWidth="1"/>
    <col min="1282" max="1282" width="11.28515625" customWidth="1"/>
    <col min="1283" max="1283" width="8.140625" customWidth="1"/>
    <col min="1285" max="1285" width="5.5703125" customWidth="1"/>
    <col min="1286" max="1286" width="12.28515625" customWidth="1"/>
    <col min="1287" max="1287" width="20.140625" customWidth="1"/>
    <col min="1534" max="1534" width="18.42578125" customWidth="1"/>
    <col min="1535" max="1535" width="8" customWidth="1"/>
    <col min="1536" max="1536" width="11.5703125" customWidth="1"/>
    <col min="1537" max="1537" width="15.7109375" customWidth="1"/>
    <col min="1538" max="1538" width="11.28515625" customWidth="1"/>
    <col min="1539" max="1539" width="8.140625" customWidth="1"/>
    <col min="1541" max="1541" width="5.5703125" customWidth="1"/>
    <col min="1542" max="1542" width="12.28515625" customWidth="1"/>
    <col min="1543" max="1543" width="20.140625" customWidth="1"/>
    <col min="1790" max="1790" width="18.42578125" customWidth="1"/>
    <col min="1791" max="1791" width="8" customWidth="1"/>
    <col min="1792" max="1792" width="11.5703125" customWidth="1"/>
    <col min="1793" max="1793" width="15.7109375" customWidth="1"/>
    <col min="1794" max="1794" width="11.28515625" customWidth="1"/>
    <col min="1795" max="1795" width="8.140625" customWidth="1"/>
    <col min="1797" max="1797" width="5.5703125" customWidth="1"/>
    <col min="1798" max="1798" width="12.28515625" customWidth="1"/>
    <col min="1799" max="1799" width="20.140625" customWidth="1"/>
    <col min="2046" max="2046" width="18.42578125" customWidth="1"/>
    <col min="2047" max="2047" width="8" customWidth="1"/>
    <col min="2048" max="2048" width="11.5703125" customWidth="1"/>
    <col min="2049" max="2049" width="15.7109375" customWidth="1"/>
    <col min="2050" max="2050" width="11.28515625" customWidth="1"/>
    <col min="2051" max="2051" width="8.140625" customWidth="1"/>
    <col min="2053" max="2053" width="5.5703125" customWidth="1"/>
    <col min="2054" max="2054" width="12.28515625" customWidth="1"/>
    <col min="2055" max="2055" width="20.140625" customWidth="1"/>
    <col min="2302" max="2302" width="18.42578125" customWidth="1"/>
    <col min="2303" max="2303" width="8" customWidth="1"/>
    <col min="2304" max="2304" width="11.5703125" customWidth="1"/>
    <col min="2305" max="2305" width="15.7109375" customWidth="1"/>
    <col min="2306" max="2306" width="11.28515625" customWidth="1"/>
    <col min="2307" max="2307" width="8.140625" customWidth="1"/>
    <col min="2309" max="2309" width="5.5703125" customWidth="1"/>
    <col min="2310" max="2310" width="12.28515625" customWidth="1"/>
    <col min="2311" max="2311" width="20.140625" customWidth="1"/>
    <col min="2558" max="2558" width="18.42578125" customWidth="1"/>
    <col min="2559" max="2559" width="8" customWidth="1"/>
    <col min="2560" max="2560" width="11.5703125" customWidth="1"/>
    <col min="2561" max="2561" width="15.7109375" customWidth="1"/>
    <col min="2562" max="2562" width="11.28515625" customWidth="1"/>
    <col min="2563" max="2563" width="8.140625" customWidth="1"/>
    <col min="2565" max="2565" width="5.5703125" customWidth="1"/>
    <col min="2566" max="2566" width="12.28515625" customWidth="1"/>
    <col min="2567" max="2567" width="20.140625" customWidth="1"/>
    <col min="2814" max="2814" width="18.42578125" customWidth="1"/>
    <col min="2815" max="2815" width="8" customWidth="1"/>
    <col min="2816" max="2816" width="11.5703125" customWidth="1"/>
    <col min="2817" max="2817" width="15.7109375" customWidth="1"/>
    <col min="2818" max="2818" width="11.28515625" customWidth="1"/>
    <col min="2819" max="2819" width="8.140625" customWidth="1"/>
    <col min="2821" max="2821" width="5.5703125" customWidth="1"/>
    <col min="2822" max="2822" width="12.28515625" customWidth="1"/>
    <col min="2823" max="2823" width="20.140625" customWidth="1"/>
    <col min="3070" max="3070" width="18.42578125" customWidth="1"/>
    <col min="3071" max="3071" width="8" customWidth="1"/>
    <col min="3072" max="3072" width="11.5703125" customWidth="1"/>
    <col min="3073" max="3073" width="15.7109375" customWidth="1"/>
    <col min="3074" max="3074" width="11.28515625" customWidth="1"/>
    <col min="3075" max="3075" width="8.140625" customWidth="1"/>
    <col min="3077" max="3077" width="5.5703125" customWidth="1"/>
    <col min="3078" max="3078" width="12.28515625" customWidth="1"/>
    <col min="3079" max="3079" width="20.140625" customWidth="1"/>
    <col min="3326" max="3326" width="18.42578125" customWidth="1"/>
    <col min="3327" max="3327" width="8" customWidth="1"/>
    <col min="3328" max="3328" width="11.5703125" customWidth="1"/>
    <col min="3329" max="3329" width="15.7109375" customWidth="1"/>
    <col min="3330" max="3330" width="11.28515625" customWidth="1"/>
    <col min="3331" max="3331" width="8.140625" customWidth="1"/>
    <col min="3333" max="3333" width="5.5703125" customWidth="1"/>
    <col min="3334" max="3334" width="12.28515625" customWidth="1"/>
    <col min="3335" max="3335" width="20.140625" customWidth="1"/>
    <col min="3582" max="3582" width="18.42578125" customWidth="1"/>
    <col min="3583" max="3583" width="8" customWidth="1"/>
    <col min="3584" max="3584" width="11.5703125" customWidth="1"/>
    <col min="3585" max="3585" width="15.7109375" customWidth="1"/>
    <col min="3586" max="3586" width="11.28515625" customWidth="1"/>
    <col min="3587" max="3587" width="8.140625" customWidth="1"/>
    <col min="3589" max="3589" width="5.5703125" customWidth="1"/>
    <col min="3590" max="3590" width="12.28515625" customWidth="1"/>
    <col min="3591" max="3591" width="20.140625" customWidth="1"/>
    <col min="3838" max="3838" width="18.42578125" customWidth="1"/>
    <col min="3839" max="3839" width="8" customWidth="1"/>
    <col min="3840" max="3840" width="11.5703125" customWidth="1"/>
    <col min="3841" max="3841" width="15.7109375" customWidth="1"/>
    <col min="3842" max="3842" width="11.28515625" customWidth="1"/>
    <col min="3843" max="3843" width="8.140625" customWidth="1"/>
    <col min="3845" max="3845" width="5.5703125" customWidth="1"/>
    <col min="3846" max="3846" width="12.28515625" customWidth="1"/>
    <col min="3847" max="3847" width="20.140625" customWidth="1"/>
    <col min="4094" max="4094" width="18.42578125" customWidth="1"/>
    <col min="4095" max="4095" width="8" customWidth="1"/>
    <col min="4096" max="4096" width="11.5703125" customWidth="1"/>
    <col min="4097" max="4097" width="15.7109375" customWidth="1"/>
    <col min="4098" max="4098" width="11.28515625" customWidth="1"/>
    <col min="4099" max="4099" width="8.140625" customWidth="1"/>
    <col min="4101" max="4101" width="5.5703125" customWidth="1"/>
    <col min="4102" max="4102" width="12.28515625" customWidth="1"/>
    <col min="4103" max="4103" width="20.140625" customWidth="1"/>
    <col min="4350" max="4350" width="18.42578125" customWidth="1"/>
    <col min="4351" max="4351" width="8" customWidth="1"/>
    <col min="4352" max="4352" width="11.5703125" customWidth="1"/>
    <col min="4353" max="4353" width="15.7109375" customWidth="1"/>
    <col min="4354" max="4354" width="11.28515625" customWidth="1"/>
    <col min="4355" max="4355" width="8.140625" customWidth="1"/>
    <col min="4357" max="4357" width="5.5703125" customWidth="1"/>
    <col min="4358" max="4358" width="12.28515625" customWidth="1"/>
    <col min="4359" max="4359" width="20.140625" customWidth="1"/>
    <col min="4606" max="4606" width="18.42578125" customWidth="1"/>
    <col min="4607" max="4607" width="8" customWidth="1"/>
    <col min="4608" max="4608" width="11.5703125" customWidth="1"/>
    <col min="4609" max="4609" width="15.7109375" customWidth="1"/>
    <col min="4610" max="4610" width="11.28515625" customWidth="1"/>
    <col min="4611" max="4611" width="8.140625" customWidth="1"/>
    <col min="4613" max="4613" width="5.5703125" customWidth="1"/>
    <col min="4614" max="4614" width="12.28515625" customWidth="1"/>
    <col min="4615" max="4615" width="20.140625" customWidth="1"/>
    <col min="4862" max="4862" width="18.42578125" customWidth="1"/>
    <col min="4863" max="4863" width="8" customWidth="1"/>
    <col min="4864" max="4864" width="11.5703125" customWidth="1"/>
    <col min="4865" max="4865" width="15.7109375" customWidth="1"/>
    <col min="4866" max="4866" width="11.28515625" customWidth="1"/>
    <col min="4867" max="4867" width="8.140625" customWidth="1"/>
    <col min="4869" max="4869" width="5.5703125" customWidth="1"/>
    <col min="4870" max="4870" width="12.28515625" customWidth="1"/>
    <col min="4871" max="4871" width="20.140625" customWidth="1"/>
    <col min="5118" max="5118" width="18.42578125" customWidth="1"/>
    <col min="5119" max="5119" width="8" customWidth="1"/>
    <col min="5120" max="5120" width="11.5703125" customWidth="1"/>
    <col min="5121" max="5121" width="15.7109375" customWidth="1"/>
    <col min="5122" max="5122" width="11.28515625" customWidth="1"/>
    <col min="5123" max="5123" width="8.140625" customWidth="1"/>
    <col min="5125" max="5125" width="5.5703125" customWidth="1"/>
    <col min="5126" max="5126" width="12.28515625" customWidth="1"/>
    <col min="5127" max="5127" width="20.140625" customWidth="1"/>
    <col min="5374" max="5374" width="18.42578125" customWidth="1"/>
    <col min="5375" max="5375" width="8" customWidth="1"/>
    <col min="5376" max="5376" width="11.5703125" customWidth="1"/>
    <col min="5377" max="5377" width="15.7109375" customWidth="1"/>
    <col min="5378" max="5378" width="11.28515625" customWidth="1"/>
    <col min="5379" max="5379" width="8.140625" customWidth="1"/>
    <col min="5381" max="5381" width="5.5703125" customWidth="1"/>
    <col min="5382" max="5382" width="12.28515625" customWidth="1"/>
    <col min="5383" max="5383" width="20.140625" customWidth="1"/>
    <col min="5630" max="5630" width="18.42578125" customWidth="1"/>
    <col min="5631" max="5631" width="8" customWidth="1"/>
    <col min="5632" max="5632" width="11.5703125" customWidth="1"/>
    <col min="5633" max="5633" width="15.7109375" customWidth="1"/>
    <col min="5634" max="5634" width="11.28515625" customWidth="1"/>
    <col min="5635" max="5635" width="8.140625" customWidth="1"/>
    <col min="5637" max="5637" width="5.5703125" customWidth="1"/>
    <col min="5638" max="5638" width="12.28515625" customWidth="1"/>
    <col min="5639" max="5639" width="20.140625" customWidth="1"/>
    <col min="5886" max="5886" width="18.42578125" customWidth="1"/>
    <col min="5887" max="5887" width="8" customWidth="1"/>
    <col min="5888" max="5888" width="11.5703125" customWidth="1"/>
    <col min="5889" max="5889" width="15.7109375" customWidth="1"/>
    <col min="5890" max="5890" width="11.28515625" customWidth="1"/>
    <col min="5891" max="5891" width="8.140625" customWidth="1"/>
    <col min="5893" max="5893" width="5.5703125" customWidth="1"/>
    <col min="5894" max="5894" width="12.28515625" customWidth="1"/>
    <col min="5895" max="5895" width="20.140625" customWidth="1"/>
    <col min="6142" max="6142" width="18.42578125" customWidth="1"/>
    <col min="6143" max="6143" width="8" customWidth="1"/>
    <col min="6144" max="6144" width="11.5703125" customWidth="1"/>
    <col min="6145" max="6145" width="15.7109375" customWidth="1"/>
    <col min="6146" max="6146" width="11.28515625" customWidth="1"/>
    <col min="6147" max="6147" width="8.140625" customWidth="1"/>
    <col min="6149" max="6149" width="5.5703125" customWidth="1"/>
    <col min="6150" max="6150" width="12.28515625" customWidth="1"/>
    <col min="6151" max="6151" width="20.140625" customWidth="1"/>
    <col min="6398" max="6398" width="18.42578125" customWidth="1"/>
    <col min="6399" max="6399" width="8" customWidth="1"/>
    <col min="6400" max="6400" width="11.5703125" customWidth="1"/>
    <col min="6401" max="6401" width="15.7109375" customWidth="1"/>
    <col min="6402" max="6402" width="11.28515625" customWidth="1"/>
    <col min="6403" max="6403" width="8.140625" customWidth="1"/>
    <col min="6405" max="6405" width="5.5703125" customWidth="1"/>
    <col min="6406" max="6406" width="12.28515625" customWidth="1"/>
    <col min="6407" max="6407" width="20.140625" customWidth="1"/>
    <col min="6654" max="6654" width="18.42578125" customWidth="1"/>
    <col min="6655" max="6655" width="8" customWidth="1"/>
    <col min="6656" max="6656" width="11.5703125" customWidth="1"/>
    <col min="6657" max="6657" width="15.7109375" customWidth="1"/>
    <col min="6658" max="6658" width="11.28515625" customWidth="1"/>
    <col min="6659" max="6659" width="8.140625" customWidth="1"/>
    <col min="6661" max="6661" width="5.5703125" customWidth="1"/>
    <col min="6662" max="6662" width="12.28515625" customWidth="1"/>
    <col min="6663" max="6663" width="20.140625" customWidth="1"/>
    <col min="6910" max="6910" width="18.42578125" customWidth="1"/>
    <col min="6911" max="6911" width="8" customWidth="1"/>
    <col min="6912" max="6912" width="11.5703125" customWidth="1"/>
    <col min="6913" max="6913" width="15.7109375" customWidth="1"/>
    <col min="6914" max="6914" width="11.28515625" customWidth="1"/>
    <col min="6915" max="6915" width="8.140625" customWidth="1"/>
    <col min="6917" max="6917" width="5.5703125" customWidth="1"/>
    <col min="6918" max="6918" width="12.28515625" customWidth="1"/>
    <col min="6919" max="6919" width="20.140625" customWidth="1"/>
    <col min="7166" max="7166" width="18.42578125" customWidth="1"/>
    <col min="7167" max="7167" width="8" customWidth="1"/>
    <col min="7168" max="7168" width="11.5703125" customWidth="1"/>
    <col min="7169" max="7169" width="15.7109375" customWidth="1"/>
    <col min="7170" max="7170" width="11.28515625" customWidth="1"/>
    <col min="7171" max="7171" width="8.140625" customWidth="1"/>
    <col min="7173" max="7173" width="5.5703125" customWidth="1"/>
    <col min="7174" max="7174" width="12.28515625" customWidth="1"/>
    <col min="7175" max="7175" width="20.140625" customWidth="1"/>
    <col min="7422" max="7422" width="18.42578125" customWidth="1"/>
    <col min="7423" max="7423" width="8" customWidth="1"/>
    <col min="7424" max="7424" width="11.5703125" customWidth="1"/>
    <col min="7425" max="7425" width="15.7109375" customWidth="1"/>
    <col min="7426" max="7426" width="11.28515625" customWidth="1"/>
    <col min="7427" max="7427" width="8.140625" customWidth="1"/>
    <col min="7429" max="7429" width="5.5703125" customWidth="1"/>
    <col min="7430" max="7430" width="12.28515625" customWidth="1"/>
    <col min="7431" max="7431" width="20.140625" customWidth="1"/>
    <col min="7678" max="7678" width="18.42578125" customWidth="1"/>
    <col min="7679" max="7679" width="8" customWidth="1"/>
    <col min="7680" max="7680" width="11.5703125" customWidth="1"/>
    <col min="7681" max="7681" width="15.7109375" customWidth="1"/>
    <col min="7682" max="7682" width="11.28515625" customWidth="1"/>
    <col min="7683" max="7683" width="8.140625" customWidth="1"/>
    <col min="7685" max="7685" width="5.5703125" customWidth="1"/>
    <col min="7686" max="7686" width="12.28515625" customWidth="1"/>
    <col min="7687" max="7687" width="20.140625" customWidth="1"/>
    <col min="7934" max="7934" width="18.42578125" customWidth="1"/>
    <col min="7935" max="7935" width="8" customWidth="1"/>
    <col min="7936" max="7936" width="11.5703125" customWidth="1"/>
    <col min="7937" max="7937" width="15.7109375" customWidth="1"/>
    <col min="7938" max="7938" width="11.28515625" customWidth="1"/>
    <col min="7939" max="7939" width="8.140625" customWidth="1"/>
    <col min="7941" max="7941" width="5.5703125" customWidth="1"/>
    <col min="7942" max="7942" width="12.28515625" customWidth="1"/>
    <col min="7943" max="7943" width="20.140625" customWidth="1"/>
    <col min="8190" max="8190" width="18.42578125" customWidth="1"/>
    <col min="8191" max="8191" width="8" customWidth="1"/>
    <col min="8192" max="8192" width="11.5703125" customWidth="1"/>
    <col min="8193" max="8193" width="15.7109375" customWidth="1"/>
    <col min="8194" max="8194" width="11.28515625" customWidth="1"/>
    <col min="8195" max="8195" width="8.140625" customWidth="1"/>
    <col min="8197" max="8197" width="5.5703125" customWidth="1"/>
    <col min="8198" max="8198" width="12.28515625" customWidth="1"/>
    <col min="8199" max="8199" width="20.140625" customWidth="1"/>
    <col min="8446" max="8446" width="18.42578125" customWidth="1"/>
    <col min="8447" max="8447" width="8" customWidth="1"/>
    <col min="8448" max="8448" width="11.5703125" customWidth="1"/>
    <col min="8449" max="8449" width="15.7109375" customWidth="1"/>
    <col min="8450" max="8450" width="11.28515625" customWidth="1"/>
    <col min="8451" max="8451" width="8.140625" customWidth="1"/>
    <col min="8453" max="8453" width="5.5703125" customWidth="1"/>
    <col min="8454" max="8454" width="12.28515625" customWidth="1"/>
    <col min="8455" max="8455" width="20.140625" customWidth="1"/>
    <col min="8702" max="8702" width="18.42578125" customWidth="1"/>
    <col min="8703" max="8703" width="8" customWidth="1"/>
    <col min="8704" max="8704" width="11.5703125" customWidth="1"/>
    <col min="8705" max="8705" width="15.7109375" customWidth="1"/>
    <col min="8706" max="8706" width="11.28515625" customWidth="1"/>
    <col min="8707" max="8707" width="8.140625" customWidth="1"/>
    <col min="8709" max="8709" width="5.5703125" customWidth="1"/>
    <col min="8710" max="8710" width="12.28515625" customWidth="1"/>
    <col min="8711" max="8711" width="20.140625" customWidth="1"/>
    <col min="8958" max="8958" width="18.42578125" customWidth="1"/>
    <col min="8959" max="8959" width="8" customWidth="1"/>
    <col min="8960" max="8960" width="11.5703125" customWidth="1"/>
    <col min="8961" max="8961" width="15.7109375" customWidth="1"/>
    <col min="8962" max="8962" width="11.28515625" customWidth="1"/>
    <col min="8963" max="8963" width="8.140625" customWidth="1"/>
    <col min="8965" max="8965" width="5.5703125" customWidth="1"/>
    <col min="8966" max="8966" width="12.28515625" customWidth="1"/>
    <col min="8967" max="8967" width="20.140625" customWidth="1"/>
    <col min="9214" max="9214" width="18.42578125" customWidth="1"/>
    <col min="9215" max="9215" width="8" customWidth="1"/>
    <col min="9216" max="9216" width="11.5703125" customWidth="1"/>
    <col min="9217" max="9217" width="15.7109375" customWidth="1"/>
    <col min="9218" max="9218" width="11.28515625" customWidth="1"/>
    <col min="9219" max="9219" width="8.140625" customWidth="1"/>
    <col min="9221" max="9221" width="5.5703125" customWidth="1"/>
    <col min="9222" max="9222" width="12.28515625" customWidth="1"/>
    <col min="9223" max="9223" width="20.140625" customWidth="1"/>
    <col min="9470" max="9470" width="18.42578125" customWidth="1"/>
    <col min="9471" max="9471" width="8" customWidth="1"/>
    <col min="9472" max="9472" width="11.5703125" customWidth="1"/>
    <col min="9473" max="9473" width="15.7109375" customWidth="1"/>
    <col min="9474" max="9474" width="11.28515625" customWidth="1"/>
    <col min="9475" max="9475" width="8.140625" customWidth="1"/>
    <col min="9477" max="9477" width="5.5703125" customWidth="1"/>
    <col min="9478" max="9478" width="12.28515625" customWidth="1"/>
    <col min="9479" max="9479" width="20.140625" customWidth="1"/>
    <col min="9726" max="9726" width="18.42578125" customWidth="1"/>
    <col min="9727" max="9727" width="8" customWidth="1"/>
    <col min="9728" max="9728" width="11.5703125" customWidth="1"/>
    <col min="9729" max="9729" width="15.7109375" customWidth="1"/>
    <col min="9730" max="9730" width="11.28515625" customWidth="1"/>
    <col min="9731" max="9731" width="8.140625" customWidth="1"/>
    <col min="9733" max="9733" width="5.5703125" customWidth="1"/>
    <col min="9734" max="9734" width="12.28515625" customWidth="1"/>
    <col min="9735" max="9735" width="20.140625" customWidth="1"/>
    <col min="9982" max="9982" width="18.42578125" customWidth="1"/>
    <col min="9983" max="9983" width="8" customWidth="1"/>
    <col min="9984" max="9984" width="11.5703125" customWidth="1"/>
    <col min="9985" max="9985" width="15.7109375" customWidth="1"/>
    <col min="9986" max="9986" width="11.28515625" customWidth="1"/>
    <col min="9987" max="9987" width="8.140625" customWidth="1"/>
    <col min="9989" max="9989" width="5.5703125" customWidth="1"/>
    <col min="9990" max="9990" width="12.28515625" customWidth="1"/>
    <col min="9991" max="9991" width="20.140625" customWidth="1"/>
    <col min="10238" max="10238" width="18.42578125" customWidth="1"/>
    <col min="10239" max="10239" width="8" customWidth="1"/>
    <col min="10240" max="10240" width="11.5703125" customWidth="1"/>
    <col min="10241" max="10241" width="15.7109375" customWidth="1"/>
    <col min="10242" max="10242" width="11.28515625" customWidth="1"/>
    <col min="10243" max="10243" width="8.140625" customWidth="1"/>
    <col min="10245" max="10245" width="5.5703125" customWidth="1"/>
    <col min="10246" max="10246" width="12.28515625" customWidth="1"/>
    <col min="10247" max="10247" width="20.140625" customWidth="1"/>
    <col min="10494" max="10494" width="18.42578125" customWidth="1"/>
    <col min="10495" max="10495" width="8" customWidth="1"/>
    <col min="10496" max="10496" width="11.5703125" customWidth="1"/>
    <col min="10497" max="10497" width="15.7109375" customWidth="1"/>
    <col min="10498" max="10498" width="11.28515625" customWidth="1"/>
    <col min="10499" max="10499" width="8.140625" customWidth="1"/>
    <col min="10501" max="10501" width="5.5703125" customWidth="1"/>
    <col min="10502" max="10502" width="12.28515625" customWidth="1"/>
    <col min="10503" max="10503" width="20.140625" customWidth="1"/>
    <col min="10750" max="10750" width="18.42578125" customWidth="1"/>
    <col min="10751" max="10751" width="8" customWidth="1"/>
    <col min="10752" max="10752" width="11.5703125" customWidth="1"/>
    <col min="10753" max="10753" width="15.7109375" customWidth="1"/>
    <col min="10754" max="10754" width="11.28515625" customWidth="1"/>
    <col min="10755" max="10755" width="8.140625" customWidth="1"/>
    <col min="10757" max="10757" width="5.5703125" customWidth="1"/>
    <col min="10758" max="10758" width="12.28515625" customWidth="1"/>
    <col min="10759" max="10759" width="20.140625" customWidth="1"/>
    <col min="11006" max="11006" width="18.42578125" customWidth="1"/>
    <col min="11007" max="11007" width="8" customWidth="1"/>
    <col min="11008" max="11008" width="11.5703125" customWidth="1"/>
    <col min="11009" max="11009" width="15.7109375" customWidth="1"/>
    <col min="11010" max="11010" width="11.28515625" customWidth="1"/>
    <col min="11011" max="11011" width="8.140625" customWidth="1"/>
    <col min="11013" max="11013" width="5.5703125" customWidth="1"/>
    <col min="11014" max="11014" width="12.28515625" customWidth="1"/>
    <col min="11015" max="11015" width="20.140625" customWidth="1"/>
    <col min="11262" max="11262" width="18.42578125" customWidth="1"/>
    <col min="11263" max="11263" width="8" customWidth="1"/>
    <col min="11264" max="11264" width="11.5703125" customWidth="1"/>
    <col min="11265" max="11265" width="15.7109375" customWidth="1"/>
    <col min="11266" max="11266" width="11.28515625" customWidth="1"/>
    <col min="11267" max="11267" width="8.140625" customWidth="1"/>
    <col min="11269" max="11269" width="5.5703125" customWidth="1"/>
    <col min="11270" max="11270" width="12.28515625" customWidth="1"/>
    <col min="11271" max="11271" width="20.140625" customWidth="1"/>
    <col min="11518" max="11518" width="18.42578125" customWidth="1"/>
    <col min="11519" max="11519" width="8" customWidth="1"/>
    <col min="11520" max="11520" width="11.5703125" customWidth="1"/>
    <col min="11521" max="11521" width="15.7109375" customWidth="1"/>
    <col min="11522" max="11522" width="11.28515625" customWidth="1"/>
    <col min="11523" max="11523" width="8.140625" customWidth="1"/>
    <col min="11525" max="11525" width="5.5703125" customWidth="1"/>
    <col min="11526" max="11526" width="12.28515625" customWidth="1"/>
    <col min="11527" max="11527" width="20.140625" customWidth="1"/>
    <col min="11774" max="11774" width="18.42578125" customWidth="1"/>
    <col min="11775" max="11775" width="8" customWidth="1"/>
    <col min="11776" max="11776" width="11.5703125" customWidth="1"/>
    <col min="11777" max="11777" width="15.7109375" customWidth="1"/>
    <col min="11778" max="11778" width="11.28515625" customWidth="1"/>
    <col min="11779" max="11779" width="8.140625" customWidth="1"/>
    <col min="11781" max="11781" width="5.5703125" customWidth="1"/>
    <col min="11782" max="11782" width="12.28515625" customWidth="1"/>
    <col min="11783" max="11783" width="20.140625" customWidth="1"/>
    <col min="12030" max="12030" width="18.42578125" customWidth="1"/>
    <col min="12031" max="12031" width="8" customWidth="1"/>
    <col min="12032" max="12032" width="11.5703125" customWidth="1"/>
    <col min="12033" max="12033" width="15.7109375" customWidth="1"/>
    <col min="12034" max="12034" width="11.28515625" customWidth="1"/>
    <col min="12035" max="12035" width="8.140625" customWidth="1"/>
    <col min="12037" max="12037" width="5.5703125" customWidth="1"/>
    <col min="12038" max="12038" width="12.28515625" customWidth="1"/>
    <col min="12039" max="12039" width="20.140625" customWidth="1"/>
    <col min="12286" max="12286" width="18.42578125" customWidth="1"/>
    <col min="12287" max="12287" width="8" customWidth="1"/>
    <col min="12288" max="12288" width="11.5703125" customWidth="1"/>
    <col min="12289" max="12289" width="15.7109375" customWidth="1"/>
    <col min="12290" max="12290" width="11.28515625" customWidth="1"/>
    <col min="12291" max="12291" width="8.140625" customWidth="1"/>
    <col min="12293" max="12293" width="5.5703125" customWidth="1"/>
    <col min="12294" max="12294" width="12.28515625" customWidth="1"/>
    <col min="12295" max="12295" width="20.140625" customWidth="1"/>
    <col min="12542" max="12542" width="18.42578125" customWidth="1"/>
    <col min="12543" max="12543" width="8" customWidth="1"/>
    <col min="12544" max="12544" width="11.5703125" customWidth="1"/>
    <col min="12545" max="12545" width="15.7109375" customWidth="1"/>
    <col min="12546" max="12546" width="11.28515625" customWidth="1"/>
    <col min="12547" max="12547" width="8.140625" customWidth="1"/>
    <col min="12549" max="12549" width="5.5703125" customWidth="1"/>
    <col min="12550" max="12550" width="12.28515625" customWidth="1"/>
    <col min="12551" max="12551" width="20.140625" customWidth="1"/>
    <col min="12798" max="12798" width="18.42578125" customWidth="1"/>
    <col min="12799" max="12799" width="8" customWidth="1"/>
    <col min="12800" max="12800" width="11.5703125" customWidth="1"/>
    <col min="12801" max="12801" width="15.7109375" customWidth="1"/>
    <col min="12802" max="12802" width="11.28515625" customWidth="1"/>
    <col min="12803" max="12803" width="8.140625" customWidth="1"/>
    <col min="12805" max="12805" width="5.5703125" customWidth="1"/>
    <col min="12806" max="12806" width="12.28515625" customWidth="1"/>
    <col min="12807" max="12807" width="20.140625" customWidth="1"/>
    <col min="13054" max="13054" width="18.42578125" customWidth="1"/>
    <col min="13055" max="13055" width="8" customWidth="1"/>
    <col min="13056" max="13056" width="11.5703125" customWidth="1"/>
    <col min="13057" max="13057" width="15.7109375" customWidth="1"/>
    <col min="13058" max="13058" width="11.28515625" customWidth="1"/>
    <col min="13059" max="13059" width="8.140625" customWidth="1"/>
    <col min="13061" max="13061" width="5.5703125" customWidth="1"/>
    <col min="13062" max="13062" width="12.28515625" customWidth="1"/>
    <col min="13063" max="13063" width="20.140625" customWidth="1"/>
    <col min="13310" max="13310" width="18.42578125" customWidth="1"/>
    <col min="13311" max="13311" width="8" customWidth="1"/>
    <col min="13312" max="13312" width="11.5703125" customWidth="1"/>
    <col min="13313" max="13313" width="15.7109375" customWidth="1"/>
    <col min="13314" max="13314" width="11.28515625" customWidth="1"/>
    <col min="13315" max="13315" width="8.140625" customWidth="1"/>
    <col min="13317" max="13317" width="5.5703125" customWidth="1"/>
    <col min="13318" max="13318" width="12.28515625" customWidth="1"/>
    <col min="13319" max="13319" width="20.140625" customWidth="1"/>
    <col min="13566" max="13566" width="18.42578125" customWidth="1"/>
    <col min="13567" max="13567" width="8" customWidth="1"/>
    <col min="13568" max="13568" width="11.5703125" customWidth="1"/>
    <col min="13569" max="13569" width="15.7109375" customWidth="1"/>
    <col min="13570" max="13570" width="11.28515625" customWidth="1"/>
    <col min="13571" max="13571" width="8.140625" customWidth="1"/>
    <col min="13573" max="13573" width="5.5703125" customWidth="1"/>
    <col min="13574" max="13574" width="12.28515625" customWidth="1"/>
    <col min="13575" max="13575" width="20.140625" customWidth="1"/>
    <col min="13822" max="13822" width="18.42578125" customWidth="1"/>
    <col min="13823" max="13823" width="8" customWidth="1"/>
    <col min="13824" max="13824" width="11.5703125" customWidth="1"/>
    <col min="13825" max="13825" width="15.7109375" customWidth="1"/>
    <col min="13826" max="13826" width="11.28515625" customWidth="1"/>
    <col min="13827" max="13827" width="8.140625" customWidth="1"/>
    <col min="13829" max="13829" width="5.5703125" customWidth="1"/>
    <col min="13830" max="13830" width="12.28515625" customWidth="1"/>
    <col min="13831" max="13831" width="20.140625" customWidth="1"/>
    <col min="14078" max="14078" width="18.42578125" customWidth="1"/>
    <col min="14079" max="14079" width="8" customWidth="1"/>
    <col min="14080" max="14080" width="11.5703125" customWidth="1"/>
    <col min="14081" max="14081" width="15.7109375" customWidth="1"/>
    <col min="14082" max="14082" width="11.28515625" customWidth="1"/>
    <col min="14083" max="14083" width="8.140625" customWidth="1"/>
    <col min="14085" max="14085" width="5.5703125" customWidth="1"/>
    <col min="14086" max="14086" width="12.28515625" customWidth="1"/>
    <col min="14087" max="14087" width="20.140625" customWidth="1"/>
    <col min="14334" max="14334" width="18.42578125" customWidth="1"/>
    <col min="14335" max="14335" width="8" customWidth="1"/>
    <col min="14336" max="14336" width="11.5703125" customWidth="1"/>
    <col min="14337" max="14337" width="15.7109375" customWidth="1"/>
    <col min="14338" max="14338" width="11.28515625" customWidth="1"/>
    <col min="14339" max="14339" width="8.140625" customWidth="1"/>
    <col min="14341" max="14341" width="5.5703125" customWidth="1"/>
    <col min="14342" max="14342" width="12.28515625" customWidth="1"/>
    <col min="14343" max="14343" width="20.140625" customWidth="1"/>
    <col min="14590" max="14590" width="18.42578125" customWidth="1"/>
    <col min="14591" max="14591" width="8" customWidth="1"/>
    <col min="14592" max="14592" width="11.5703125" customWidth="1"/>
    <col min="14593" max="14593" width="15.7109375" customWidth="1"/>
    <col min="14594" max="14594" width="11.28515625" customWidth="1"/>
    <col min="14595" max="14595" width="8.140625" customWidth="1"/>
    <col min="14597" max="14597" width="5.5703125" customWidth="1"/>
    <col min="14598" max="14598" width="12.28515625" customWidth="1"/>
    <col min="14599" max="14599" width="20.140625" customWidth="1"/>
    <col min="14846" max="14846" width="18.42578125" customWidth="1"/>
    <col min="14847" max="14847" width="8" customWidth="1"/>
    <col min="14848" max="14848" width="11.5703125" customWidth="1"/>
    <col min="14849" max="14849" width="15.7109375" customWidth="1"/>
    <col min="14850" max="14850" width="11.28515625" customWidth="1"/>
    <col min="14851" max="14851" width="8.140625" customWidth="1"/>
    <col min="14853" max="14853" width="5.5703125" customWidth="1"/>
    <col min="14854" max="14854" width="12.28515625" customWidth="1"/>
    <col min="14855" max="14855" width="20.140625" customWidth="1"/>
    <col min="15102" max="15102" width="18.42578125" customWidth="1"/>
    <col min="15103" max="15103" width="8" customWidth="1"/>
    <col min="15104" max="15104" width="11.5703125" customWidth="1"/>
    <col min="15105" max="15105" width="15.7109375" customWidth="1"/>
    <col min="15106" max="15106" width="11.28515625" customWidth="1"/>
    <col min="15107" max="15107" width="8.140625" customWidth="1"/>
    <col min="15109" max="15109" width="5.5703125" customWidth="1"/>
    <col min="15110" max="15110" width="12.28515625" customWidth="1"/>
    <col min="15111" max="15111" width="20.140625" customWidth="1"/>
    <col min="15358" max="15358" width="18.42578125" customWidth="1"/>
    <col min="15359" max="15359" width="8" customWidth="1"/>
    <col min="15360" max="15360" width="11.5703125" customWidth="1"/>
    <col min="15361" max="15361" width="15.7109375" customWidth="1"/>
    <col min="15362" max="15362" width="11.28515625" customWidth="1"/>
    <col min="15363" max="15363" width="8.140625" customWidth="1"/>
    <col min="15365" max="15365" width="5.5703125" customWidth="1"/>
    <col min="15366" max="15366" width="12.28515625" customWidth="1"/>
    <col min="15367" max="15367" width="20.140625" customWidth="1"/>
    <col min="15614" max="15614" width="18.42578125" customWidth="1"/>
    <col min="15615" max="15615" width="8" customWidth="1"/>
    <col min="15616" max="15616" width="11.5703125" customWidth="1"/>
    <col min="15617" max="15617" width="15.7109375" customWidth="1"/>
    <col min="15618" max="15618" width="11.28515625" customWidth="1"/>
    <col min="15619" max="15619" width="8.140625" customWidth="1"/>
    <col min="15621" max="15621" width="5.5703125" customWidth="1"/>
    <col min="15622" max="15622" width="12.28515625" customWidth="1"/>
    <col min="15623" max="15623" width="20.140625" customWidth="1"/>
    <col min="15870" max="15870" width="18.42578125" customWidth="1"/>
    <col min="15871" max="15871" width="8" customWidth="1"/>
    <col min="15872" max="15872" width="11.5703125" customWidth="1"/>
    <col min="15873" max="15873" width="15.7109375" customWidth="1"/>
    <col min="15874" max="15874" width="11.28515625" customWidth="1"/>
    <col min="15875" max="15875" width="8.140625" customWidth="1"/>
    <col min="15877" max="15877" width="5.5703125" customWidth="1"/>
    <col min="15878" max="15878" width="12.28515625" customWidth="1"/>
    <col min="15879" max="15879" width="20.140625" customWidth="1"/>
    <col min="16126" max="16126" width="18.42578125" customWidth="1"/>
    <col min="16127" max="16127" width="8" customWidth="1"/>
    <col min="16128" max="16128" width="11.5703125" customWidth="1"/>
    <col min="16129" max="16129" width="15.7109375" customWidth="1"/>
    <col min="16130" max="16130" width="11.28515625" customWidth="1"/>
    <col min="16131" max="16131" width="8.140625" customWidth="1"/>
    <col min="16133" max="16133" width="5.5703125" customWidth="1"/>
    <col min="16134" max="16134" width="12.28515625" customWidth="1"/>
    <col min="16135" max="16135" width="20.140625" customWidth="1"/>
  </cols>
  <sheetData>
    <row r="1" spans="1:9" ht="16.5" thickBot="1" x14ac:dyDescent="0.3">
      <c r="A1" s="21" t="s">
        <v>20</v>
      </c>
      <c r="B1" s="22"/>
      <c r="C1" s="22"/>
      <c r="D1" s="22"/>
      <c r="E1" s="22"/>
      <c r="F1" s="22"/>
      <c r="G1" s="22"/>
      <c r="H1" s="1"/>
      <c r="I1" s="1"/>
    </row>
    <row r="2" spans="1:9" ht="16.5" customHeight="1" thickTop="1" x14ac:dyDescent="0.25">
      <c r="A2" s="23" t="s">
        <v>19</v>
      </c>
      <c r="B2" s="25" t="s">
        <v>18</v>
      </c>
      <c r="C2" s="26"/>
      <c r="D2" s="20" t="s">
        <v>17</v>
      </c>
      <c r="E2" s="29" t="s">
        <v>16</v>
      </c>
      <c r="F2" s="30"/>
      <c r="G2" s="19" t="s">
        <v>15</v>
      </c>
      <c r="H2" s="1"/>
      <c r="I2" s="1"/>
    </row>
    <row r="3" spans="1:9" ht="15.75" x14ac:dyDescent="0.25">
      <c r="A3" s="24"/>
      <c r="B3" s="27"/>
      <c r="C3" s="28"/>
      <c r="D3" s="18" t="s">
        <v>14</v>
      </c>
      <c r="E3" s="31" t="s">
        <v>13</v>
      </c>
      <c r="F3" s="32"/>
      <c r="G3" s="17" t="s">
        <v>12</v>
      </c>
      <c r="H3" s="1"/>
      <c r="I3" s="1"/>
    </row>
    <row r="4" spans="1:9" ht="15.75" x14ac:dyDescent="0.25">
      <c r="A4" s="15" t="s">
        <v>11</v>
      </c>
      <c r="B4" s="7">
        <v>2.0938274120049827</v>
      </c>
      <c r="C4" s="10" t="s">
        <v>9</v>
      </c>
      <c r="D4" s="16">
        <v>0.96</v>
      </c>
      <c r="E4" s="13">
        <f>150/453.59237</f>
        <v>0.33069339327731634</v>
      </c>
      <c r="F4" s="8" t="s">
        <v>8</v>
      </c>
      <c r="G4" s="12">
        <f>B4*E4/D4</f>
        <v>0.72126551230519709</v>
      </c>
      <c r="H4" s="1"/>
      <c r="I4" s="1"/>
    </row>
    <row r="5" spans="1:9" ht="15.75" x14ac:dyDescent="0.25">
      <c r="A5" s="15" t="s">
        <v>10</v>
      </c>
      <c r="B5" s="7">
        <v>3.5009146343900599</v>
      </c>
      <c r="C5" s="10" t="s">
        <v>9</v>
      </c>
      <c r="D5" s="14">
        <v>1</v>
      </c>
      <c r="E5" s="13">
        <f>75/453.59237</f>
        <v>0.16534669663865817</v>
      </c>
      <c r="F5" s="8" t="s">
        <v>8</v>
      </c>
      <c r="G5" s="12">
        <f>B5*E5/D5</f>
        <v>0.57886467001033215</v>
      </c>
      <c r="H5" s="1"/>
      <c r="I5" s="1"/>
    </row>
    <row r="6" spans="1:9" ht="15.75" x14ac:dyDescent="0.25">
      <c r="A6" s="34" t="s">
        <v>7</v>
      </c>
      <c r="B6" s="35"/>
      <c r="C6" s="35"/>
      <c r="D6" s="35"/>
      <c r="E6" s="35"/>
      <c r="F6" s="35"/>
      <c r="G6" s="36"/>
      <c r="H6" s="1"/>
      <c r="I6" s="1"/>
    </row>
    <row r="7" spans="1:9" ht="15.75" x14ac:dyDescent="0.25">
      <c r="A7" s="11" t="s">
        <v>6</v>
      </c>
      <c r="B7" s="7">
        <v>1.0885724248252109</v>
      </c>
      <c r="C7" s="10" t="s">
        <v>4</v>
      </c>
      <c r="D7" s="9">
        <v>1</v>
      </c>
      <c r="E7" s="8">
        <v>8</v>
      </c>
      <c r="F7" s="8" t="s">
        <v>3</v>
      </c>
      <c r="G7" s="7">
        <f>B7/2</f>
        <v>0.54428621241260544</v>
      </c>
      <c r="H7" s="1"/>
      <c r="I7" s="1"/>
    </row>
    <row r="8" spans="1:9" ht="16.5" thickBot="1" x14ac:dyDescent="0.3">
      <c r="A8" s="6" t="s">
        <v>5</v>
      </c>
      <c r="B8" s="2">
        <v>0.72002609739591339</v>
      </c>
      <c r="C8" s="5" t="s">
        <v>4</v>
      </c>
      <c r="D8" s="4">
        <v>1</v>
      </c>
      <c r="E8" s="3">
        <v>8</v>
      </c>
      <c r="F8" s="3" t="s">
        <v>3</v>
      </c>
      <c r="G8" s="2">
        <f>B8/2</f>
        <v>0.36001304869795669</v>
      </c>
      <c r="H8" s="1"/>
      <c r="I8" s="1"/>
    </row>
    <row r="9" spans="1:9" ht="43.5" customHeight="1" thickTop="1" x14ac:dyDescent="0.25">
      <c r="A9" s="37" t="s">
        <v>21</v>
      </c>
      <c r="B9" s="38"/>
      <c r="C9" s="38"/>
      <c r="D9" s="38"/>
      <c r="E9" s="38"/>
      <c r="F9" s="38"/>
      <c r="G9" s="38"/>
      <c r="H9" s="1"/>
      <c r="I9" s="1"/>
    </row>
    <row r="10" spans="1:9" ht="15.75" x14ac:dyDescent="0.25">
      <c r="A10" s="39"/>
      <c r="B10" s="40"/>
      <c r="C10" s="40"/>
      <c r="D10" s="40"/>
      <c r="E10" s="40"/>
      <c r="F10" s="40"/>
      <c r="G10" s="40"/>
      <c r="H10" s="1"/>
      <c r="I10" s="1"/>
    </row>
    <row r="11" spans="1:9" ht="15.75" x14ac:dyDescent="0.25">
      <c r="A11" s="39" t="s">
        <v>2</v>
      </c>
      <c r="B11" s="41"/>
      <c r="C11" s="41"/>
      <c r="D11" s="41"/>
      <c r="E11" s="41"/>
      <c r="F11" s="41"/>
      <c r="G11" s="41"/>
      <c r="H11" s="1"/>
      <c r="I11" s="1"/>
    </row>
    <row r="12" spans="1:9" ht="15.75" x14ac:dyDescent="0.25">
      <c r="A12" s="39"/>
      <c r="B12" s="40"/>
      <c r="C12" s="40"/>
      <c r="D12" s="40"/>
      <c r="E12" s="40"/>
      <c r="F12" s="40"/>
      <c r="G12" s="40"/>
      <c r="H12" s="1"/>
      <c r="I12" s="1"/>
    </row>
    <row r="13" spans="1:9" ht="15.75" x14ac:dyDescent="0.25">
      <c r="A13" s="39" t="s">
        <v>1</v>
      </c>
      <c r="B13" s="40"/>
      <c r="C13" s="40"/>
      <c r="D13" s="40"/>
      <c r="E13" s="40"/>
      <c r="F13" s="40"/>
      <c r="G13" s="40"/>
      <c r="H13" s="1"/>
      <c r="I13" s="1"/>
    </row>
    <row r="14" spans="1:9" ht="15.75" x14ac:dyDescent="0.25">
      <c r="A14" s="39"/>
      <c r="B14" s="40"/>
      <c r="C14" s="40"/>
      <c r="D14" s="40"/>
      <c r="E14" s="40"/>
      <c r="F14" s="40"/>
      <c r="G14" s="40"/>
      <c r="H14" s="1"/>
      <c r="I14" s="1"/>
    </row>
    <row r="15" spans="1:9" ht="40.5" customHeight="1" x14ac:dyDescent="0.25">
      <c r="A15" s="42" t="s">
        <v>0</v>
      </c>
      <c r="B15" s="43"/>
      <c r="C15" s="43"/>
      <c r="D15" s="43"/>
      <c r="E15" s="43"/>
      <c r="F15" s="43"/>
      <c r="G15" s="43"/>
    </row>
    <row r="16" spans="1:9" ht="15.75" x14ac:dyDescent="0.25">
      <c r="A16" s="40"/>
      <c r="B16" s="40"/>
      <c r="C16" s="40"/>
      <c r="D16" s="40"/>
      <c r="E16" s="40"/>
      <c r="F16" s="40"/>
      <c r="G16" s="40"/>
      <c r="H16" s="1"/>
      <c r="I16" s="1"/>
    </row>
    <row r="17" spans="1:7" ht="41.25" customHeight="1" x14ac:dyDescent="0.25">
      <c r="A17" s="33" t="s">
        <v>22</v>
      </c>
      <c r="B17" s="33"/>
      <c r="C17" s="33"/>
      <c r="D17" s="33"/>
      <c r="E17" s="33"/>
      <c r="F17" s="33"/>
      <c r="G17" s="33"/>
    </row>
  </sheetData>
  <mergeCells count="15">
    <mergeCell ref="A17:G17"/>
    <mergeCell ref="A6:G6"/>
    <mergeCell ref="A9:G9"/>
    <mergeCell ref="A10:G10"/>
    <mergeCell ref="A11:G11"/>
    <mergeCell ref="A12:G12"/>
    <mergeCell ref="A13:G13"/>
    <mergeCell ref="A14:G14"/>
    <mergeCell ref="A15:G15"/>
    <mergeCell ref="A16:G16"/>
    <mergeCell ref="A1:G1"/>
    <mergeCell ref="A2:A3"/>
    <mergeCell ref="B2:C3"/>
    <mergeCell ref="E2:F2"/>
    <mergeCell ref="E3:F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Grapes</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Grapes—Average retail price per pound or pint and per cup equivalent, 2013</dc:title>
  <dc:subject>Agricultural economics</dc:subject>
  <dc:creator>Hayden Stewart and Jeffrey Hyman</dc:creator>
  <cp:keywords>Grapes, fruits and vegetables, average prices, retail stores, IRI Infoscan data, food consumption, edible cup equivalents, FPED</cp:keywords>
  <dc:description>Excel table showing average price per cup equivalent for grapes.</dc:description>
  <cp:lastModifiedBy>WIN31TONT40</cp:lastModifiedBy>
  <dcterms:created xsi:type="dcterms:W3CDTF">2015-03-11T14:06:09Z</dcterms:created>
  <dcterms:modified xsi:type="dcterms:W3CDTF">2015-03-13T17:19:51Z</dcterms:modified>
</cp:coreProperties>
</file>