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75" windowWidth="12210" windowHeight="9465"/>
  </bookViews>
  <sheets>
    <sheet name="Asparagus" sheetId="1" r:id="rId1"/>
  </sheets>
  <calcPr calcId="145621"/>
</workbook>
</file>

<file path=xl/calcChain.xml><?xml version="1.0" encoding="utf-8"?>
<calcChain xmlns="http://schemas.openxmlformats.org/spreadsheetml/2006/main">
  <c r="D4" i="1" l="1"/>
  <c r="E4" i="1"/>
  <c r="G4" i="1" s="1"/>
  <c r="E5" i="1"/>
  <c r="G5" i="1" s="1"/>
  <c r="D6" i="1"/>
  <c r="E6" i="1"/>
  <c r="G6" i="1" s="1"/>
</calcChain>
</file>

<file path=xl/sharedStrings.xml><?xml version="1.0" encoding="utf-8"?>
<sst xmlns="http://schemas.openxmlformats.org/spreadsheetml/2006/main" count="22" uniqueCount="18">
  <si>
    <t>Source: Calculated by ERS, USDA from 2013 IRI Infoscan data; the USDA Food and Nutrient Database for Dietary Studies, 5.0 (FNDDS); and the 2009-2010 Food Patterns Equivalents Database (FPED) as well as the FPED's accompanying Methodology and User Guide.</t>
  </si>
  <si>
    <t>pounds</t>
  </si>
  <si>
    <t xml:space="preserve"> per pound</t>
  </si>
  <si>
    <r>
      <t>Frozen</t>
    </r>
    <r>
      <rPr>
        <vertAlign val="superscript"/>
        <sz val="10"/>
        <rFont val="Arial"/>
        <family val="2"/>
      </rPr>
      <t>3</t>
    </r>
  </si>
  <si>
    <r>
      <t>Canned</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</si>
  <si>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</si>
  <si>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</si>
  <si>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</si>
  <si>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</si>
  <si>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</si>
  <si>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</si>
  <si>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</si>
  <si>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</si>
  <si>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</si>
  <si>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Asparagus—Average retail price per pound and per cup equivalent, 2013</t>
  </si>
  <si>
    <r>
      <rPr>
        <vertAlign val="superscript"/>
        <sz val="10"/>
        <rFont val="Arial"/>
        <family val="2"/>
      </rPr>
      <t>1</t>
    </r>
    <r>
      <rPr>
        <sz val="10"/>
        <rFont val="Arial"/>
        <family val="2"/>
      </rPr>
      <t>Includes green asparagus. It is assumed that fresh asparagus is cooked prior to consumption. The USDA Food and Nutrient Database for Dietary Studies (FNDDS) indicates that preparing one ounce of raw asparagus yields 14 grams of cooked vegetable, indicating a preparation yield of about 49 percent. This accounts for both the removal of inedible butt ends as well as cooking loss.</t>
    </r>
  </si>
  <si>
    <r>
      <rPr>
        <vertAlign val="superscript"/>
        <sz val="10"/>
        <rFont val="Arial"/>
        <family val="2"/>
      </rPr>
      <t>3</t>
    </r>
    <r>
      <rPr>
        <sz val="10"/>
        <rFont val="Arial"/>
        <family val="2"/>
      </rPr>
      <t>The FNDDS reports that cooking ten ounces of frozen aparagus yields 293 grams of cooked vegetable, indicating a preparation yield of about a 103 percent.</t>
    </r>
  </si>
  <si>
    <r>
      <rPr>
        <vertAlign val="superscript"/>
        <sz val="10"/>
        <rFont val="Arial"/>
        <family val="2"/>
      </rPr>
      <t>2</t>
    </r>
    <r>
      <rPr>
        <sz val="10"/>
        <rFont val="Arial"/>
        <family val="2"/>
      </rPr>
      <t>Includes green asparagus. The liquid contents of the can are discarded prior to consumption. Based on the Food Patterns Equivalents Database (FPED), ERS assumes that 65 percent of the can's gross weight is solid and 35 percent is liquid medium. The FPED cup equivalent weight for canned asparagus is the weight of the solids and not of the liquid medium in which the vegetable is packed. The preparation yield factor for canned asparagus in the above table does not account for any further preparation that occurs prior to consumption.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</si>
</sst>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29">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theme="0"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24994659260841701"/>
      </left>
      <right style="thin">
        <color indexed="64"/>
      </right>
      <top style="thin">
        <color theme="0" tint="-0.24994659260841701"/>
      </top>
      <bottom style="thin">
        <color indexed="64"/>
      </bottom>
      <diagonal/>
    </border>
    <border>
      <left style="thin">
        <color indexed="64"/>
      </left>
      <right style="thin">
        <color theme="0" tint="-0.24994659260841701"/>
      </right>
      <top style="thin">
        <color theme="0" tint="-0.24994659260841701"/>
      </top>
      <bottom style="thin">
        <color indexed="64"/>
      </bottom>
      <diagonal/>
    </border>
    <border>
      <left style="thin">
        <color theme="0" tint="-0.24994659260841701"/>
      </left>
      <right/>
      <top style="thin">
        <color theme="0" tint="-0.24994659260841701"/>
      </top>
      <bottom style="thin">
        <color indexed="64"/>
      </bottom>
      <diagonal/>
    </border>
    <border>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24994659260841701"/>
      </left>
      <right style="thin">
        <color indexed="64"/>
      </right>
      <top style="double">
        <color indexed="64"/>
      </top>
      <bottom style="thin">
        <color theme="0" tint="-0.24994659260841701"/>
      </bottom>
      <diagonal/>
    </border>
    <border>
      <left style="thin">
        <color indexed="64"/>
      </left>
      <right style="thin">
        <color theme="0" tint="-0.24994659260841701"/>
      </right>
      <top style="double">
        <color indexed="64"/>
      </top>
      <bottom style="thin">
        <color theme="0" tint="-0.24994659260841701"/>
      </bottom>
      <diagonal/>
    </border>
    <border>
      <left style="thin">
        <color theme="0" tint="-0.24994659260841701"/>
      </left>
      <right/>
      <top style="double">
        <color indexed="64"/>
      </top>
      <bottom style="thin">
        <color theme="0" tint="-0.24994659260841701"/>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46">
    <xf numFmtId="0" fontId="0" fillId="0" borderId="0" xfId="0"/>
    <xf numFmtId="0" fontId="0" fillId="0" borderId="0" xfId="0" applyNumberFormat="1"/>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5" xfId="0" applyNumberFormat="1" applyFont="1" applyFill="1" applyBorder="1" applyAlignment="1">
      <alignment horizontal="center" vertical="center"/>
    </xf>
    <xf numFmtId="165" fontId="2" fillId="0" borderId="6" xfId="1"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164" fontId="2" fillId="0" borderId="5" xfId="0" applyNumberFormat="1" applyFont="1" applyFill="1" applyBorder="1" applyAlignment="1">
      <alignment horizontal="center" vertical="center"/>
    </xf>
    <xf numFmtId="0" fontId="2" fillId="0" borderId="7" xfId="0" applyFont="1" applyFill="1" applyBorder="1" applyAlignment="1">
      <alignment horizontal="left" vertical="center"/>
    </xf>
    <xf numFmtId="164" fontId="2" fillId="0" borderId="8" xfId="0" applyNumberFormat="1" applyFont="1" applyFill="1" applyBorder="1" applyAlignment="1">
      <alignment horizontal="center" vertical="center"/>
    </xf>
    <xf numFmtId="0" fontId="2" fillId="0" borderId="9" xfId="0" applyNumberFormat="1" applyFont="1" applyFill="1" applyBorder="1" applyAlignment="1">
      <alignment horizontal="center" vertical="center"/>
    </xf>
    <xf numFmtId="165" fontId="2" fillId="0" borderId="9" xfId="0" applyNumberFormat="1" applyFont="1" applyFill="1" applyBorder="1" applyAlignment="1">
      <alignment horizontal="center" vertical="center"/>
    </xf>
    <xf numFmtId="2" fontId="2" fillId="0" borderId="10" xfId="1" applyNumberFormat="1" applyFont="1" applyFill="1" applyBorder="1" applyAlignment="1">
      <alignment horizontal="center" vertical="center"/>
    </xf>
    <xf numFmtId="2" fontId="2" fillId="0" borderId="9" xfId="0" applyNumberFormat="1" applyFont="1" applyFill="1" applyBorder="1" applyAlignment="1">
      <alignment horizontal="center" vertical="center"/>
    </xf>
    <xf numFmtId="164" fontId="2" fillId="0" borderId="9" xfId="0" applyNumberFormat="1" applyFont="1" applyFill="1" applyBorder="1" applyAlignment="1">
      <alignment horizontal="center" vertical="center"/>
    </xf>
    <xf numFmtId="0" fontId="2" fillId="0" borderId="11" xfId="0" applyFont="1" applyFill="1" applyBorder="1" applyAlignment="1">
      <alignment horizontal="left" vertical="center"/>
    </xf>
    <xf numFmtId="165" fontId="2" fillId="0" borderId="10" xfId="1" applyNumberFormat="1" applyFont="1" applyFill="1" applyBorder="1" applyAlignment="1">
      <alignment horizontal="center" vertical="center"/>
    </xf>
    <xf numFmtId="0" fontId="2" fillId="0" borderId="11" xfId="0" applyFont="1" applyFill="1" applyBorder="1" applyAlignment="1">
      <alignment vertical="center"/>
    </xf>
    <xf numFmtId="0" fontId="2" fillId="0" borderId="12" xfId="0" applyFont="1" applyBorder="1" applyAlignment="1">
      <alignment horizontal="center" vertical="center"/>
    </xf>
    <xf numFmtId="9" fontId="2" fillId="0" borderId="15" xfId="1" applyFont="1" applyBorder="1" applyAlignment="1">
      <alignment horizontal="center" vertical="center" wrapText="1"/>
    </xf>
    <xf numFmtId="0" fontId="2" fillId="0" borderId="19" xfId="0" applyFont="1" applyBorder="1" applyAlignment="1">
      <alignment horizontal="center" vertical="center" wrapText="1"/>
    </xf>
    <xf numFmtId="9" fontId="2" fillId="0" borderId="22" xfId="1" applyFont="1" applyBorder="1" applyAlignment="1">
      <alignment horizontal="center" vertical="center" wrapText="1"/>
    </xf>
    <xf numFmtId="164" fontId="2" fillId="0" borderId="0" xfId="0" applyNumberFormat="1" applyFont="1" applyAlignment="1">
      <alignment horizontal="center" vertical="center"/>
    </xf>
    <xf numFmtId="0" fontId="2" fillId="0" borderId="0" xfId="0" applyNumberFormat="1" applyFont="1" applyAlignment="1">
      <alignment vertical="center"/>
    </xf>
    <xf numFmtId="0" fontId="2" fillId="0" borderId="0" xfId="0" applyFont="1" applyAlignment="1">
      <alignment vertical="center"/>
    </xf>
    <xf numFmtId="0" fontId="0" fillId="0" borderId="26" xfId="0" applyBorder="1" applyAlignment="1">
      <alignment vertical="center"/>
    </xf>
    <xf numFmtId="0" fontId="0" fillId="0" borderId="27" xfId="0" applyBorder="1" applyAlignment="1">
      <alignment vertical="center"/>
    </xf>
    <xf numFmtId="0" fontId="0" fillId="0" borderId="28" xfId="0" applyNumberFormat="1" applyBorder="1" applyAlignment="1">
      <alignment vertical="center"/>
    </xf>
    <xf numFmtId="0" fontId="5" fillId="0" borderId="26" xfId="0" applyFont="1" applyBorder="1" applyAlignment="1">
      <alignment vertical="center"/>
    </xf>
    <xf numFmtId="0" fontId="2" fillId="0" borderId="25" xfId="0" applyFont="1" applyBorder="1" applyAlignment="1">
      <alignment horizontal="center" vertical="center" wrapText="1"/>
    </xf>
    <xf numFmtId="0" fontId="2" fillId="0" borderId="18" xfId="0" applyFont="1" applyBorder="1" applyAlignment="1">
      <alignment horizontal="center" vertical="center" wrapText="1"/>
    </xf>
    <xf numFmtId="2" fontId="2" fillId="0" borderId="24" xfId="0" applyNumberFormat="1" applyFont="1" applyBorder="1" applyAlignment="1">
      <alignment horizontal="center" vertical="center" wrapText="1"/>
    </xf>
    <xf numFmtId="2" fontId="2" fillId="0" borderId="23" xfId="0" applyNumberFormat="1" applyFont="1" applyBorder="1" applyAlignment="1">
      <alignment horizontal="center" vertical="center" wrapText="1"/>
    </xf>
    <xf numFmtId="2" fontId="2" fillId="0" borderId="17" xfId="0" applyNumberFormat="1" applyFont="1" applyBorder="1" applyAlignment="1">
      <alignment horizontal="center" vertical="center" wrapText="1"/>
    </xf>
    <xf numFmtId="2" fontId="2" fillId="0" borderId="16" xfId="0" applyNumberFormat="1" applyFont="1" applyBorder="1" applyAlignment="1">
      <alignment horizontal="center" vertical="center" wrapText="1"/>
    </xf>
    <xf numFmtId="2" fontId="2" fillId="0" borderId="21" xfId="0" applyNumberFormat="1" applyFont="1" applyBorder="1" applyAlignment="1">
      <alignment horizontal="center" vertical="center"/>
    </xf>
    <xf numFmtId="2" fontId="2" fillId="0" borderId="20" xfId="0" applyNumberFormat="1" applyFont="1" applyBorder="1" applyAlignment="1">
      <alignment horizontal="center" vertical="center"/>
    </xf>
    <xf numFmtId="2" fontId="2" fillId="0" borderId="14" xfId="0" applyNumberFormat="1" applyFont="1" applyBorder="1" applyAlignment="1">
      <alignment horizontal="center" vertical="center"/>
    </xf>
    <xf numFmtId="2" fontId="2" fillId="0" borderId="13" xfId="0" applyNumberFormat="1" applyFont="1" applyBorder="1" applyAlignment="1">
      <alignment horizontal="center" vertical="center"/>
    </xf>
    <xf numFmtId="2" fontId="2" fillId="0" borderId="2" xfId="2" applyNumberFormat="1" applyFont="1" applyFill="1" applyBorder="1" applyAlignment="1">
      <alignment vertical="top" wrapText="1"/>
    </xf>
    <xf numFmtId="2" fontId="2" fillId="0" borderId="3" xfId="0" applyNumberFormat="1" applyFont="1" applyFill="1" applyBorder="1" applyAlignment="1">
      <alignment vertical="top" wrapText="1"/>
    </xf>
    <xf numFmtId="0" fontId="2" fillId="0" borderId="2" xfId="0" applyFont="1" applyBorder="1" applyAlignment="1">
      <alignment vertical="top" wrapText="1"/>
    </xf>
    <xf numFmtId="0" fontId="2" fillId="0" borderId="2" xfId="0" applyFont="1" applyFill="1" applyBorder="1" applyAlignment="1">
      <alignment wrapText="1"/>
    </xf>
    <xf numFmtId="0" fontId="3" fillId="0" borderId="2" xfId="0" applyFont="1" applyBorder="1" applyAlignment="1">
      <alignment wrapText="1"/>
    </xf>
    <xf numFmtId="0" fontId="2" fillId="0" borderId="2" xfId="0" applyFont="1" applyBorder="1" applyAlignment="1">
      <alignment vertical="center" wrapText="1"/>
    </xf>
    <xf numFmtId="2" fontId="2" fillId="0" borderId="2" xfId="0" applyNumberFormat="1" applyFont="1" applyFill="1" applyBorder="1" applyAlignment="1">
      <alignment horizontal="center" vertical="top"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abSelected="1" workbookViewId="0"/>
  </sheetViews>
  <sheetFormatPr defaultRowHeight="15" x14ac:dyDescent="0.25"/>
  <cols>
    <col min="1" max="1" width="8.7109375" customWidth="1"/>
    <col min="2" max="2" width="10.28515625" style="1" customWidth="1"/>
    <col min="3" max="3" width="9.7109375" customWidth="1"/>
    <col min="4" max="4" width="12" customWidth="1"/>
    <col min="5" max="5" width="9.5703125" customWidth="1"/>
    <col min="6" max="6" width="8.28515625" customWidth="1"/>
    <col min="7" max="7" width="16" style="1" bestFit="1" customWidth="1"/>
    <col min="8" max="8" width="18.5703125" customWidth="1"/>
    <col min="255" max="255" width="17.5703125" customWidth="1"/>
    <col min="257" max="257" width="13" customWidth="1"/>
    <col min="258" max="258" width="17.42578125" customWidth="1"/>
    <col min="259" max="259" width="11.28515625" customWidth="1"/>
    <col min="260" max="260" width="7.85546875" customWidth="1"/>
    <col min="262" max="262" width="7.42578125" customWidth="1"/>
    <col min="263" max="263" width="14.5703125" customWidth="1"/>
    <col min="264" max="264" width="19.5703125" customWidth="1"/>
    <col min="511" max="511" width="17.5703125" customWidth="1"/>
    <col min="513" max="513" width="13" customWidth="1"/>
    <col min="514" max="514" width="17.42578125" customWidth="1"/>
    <col min="515" max="515" width="11.28515625" customWidth="1"/>
    <col min="516" max="516" width="7.85546875" customWidth="1"/>
    <col min="518" max="518" width="7.42578125" customWidth="1"/>
    <col min="519" max="519" width="14.5703125" customWidth="1"/>
    <col min="520" max="520" width="19.5703125" customWidth="1"/>
    <col min="767" max="767" width="17.5703125" customWidth="1"/>
    <col min="769" max="769" width="13" customWidth="1"/>
    <col min="770" max="770" width="17.42578125" customWidth="1"/>
    <col min="771" max="771" width="11.28515625" customWidth="1"/>
    <col min="772" max="772" width="7.85546875" customWidth="1"/>
    <col min="774" max="774" width="7.42578125" customWidth="1"/>
    <col min="775" max="775" width="14.5703125" customWidth="1"/>
    <col min="776" max="776" width="19.5703125" customWidth="1"/>
    <col min="1023" max="1023" width="17.5703125" customWidth="1"/>
    <col min="1025" max="1025" width="13" customWidth="1"/>
    <col min="1026" max="1026" width="17.42578125" customWidth="1"/>
    <col min="1027" max="1027" width="11.28515625" customWidth="1"/>
    <col min="1028" max="1028" width="7.85546875" customWidth="1"/>
    <col min="1030" max="1030" width="7.42578125" customWidth="1"/>
    <col min="1031" max="1031" width="14.5703125" customWidth="1"/>
    <col min="1032" max="1032" width="19.5703125" customWidth="1"/>
    <col min="1279" max="1279" width="17.5703125" customWidth="1"/>
    <col min="1281" max="1281" width="13" customWidth="1"/>
    <col min="1282" max="1282" width="17.42578125" customWidth="1"/>
    <col min="1283" max="1283" width="11.28515625" customWidth="1"/>
    <col min="1284" max="1284" width="7.85546875" customWidth="1"/>
    <col min="1286" max="1286" width="7.42578125" customWidth="1"/>
    <col min="1287" max="1287" width="14.5703125" customWidth="1"/>
    <col min="1288" max="1288" width="19.5703125" customWidth="1"/>
    <col min="1535" max="1535" width="17.5703125" customWidth="1"/>
    <col min="1537" max="1537" width="13" customWidth="1"/>
    <col min="1538" max="1538" width="17.42578125" customWidth="1"/>
    <col min="1539" max="1539" width="11.28515625" customWidth="1"/>
    <col min="1540" max="1540" width="7.85546875" customWidth="1"/>
    <col min="1542" max="1542" width="7.42578125" customWidth="1"/>
    <col min="1543" max="1543" width="14.5703125" customWidth="1"/>
    <col min="1544" max="1544" width="19.5703125" customWidth="1"/>
    <col min="1791" max="1791" width="17.5703125" customWidth="1"/>
    <col min="1793" max="1793" width="13" customWidth="1"/>
    <col min="1794" max="1794" width="17.42578125" customWidth="1"/>
    <col min="1795" max="1795" width="11.28515625" customWidth="1"/>
    <col min="1796" max="1796" width="7.85546875" customWidth="1"/>
    <col min="1798" max="1798" width="7.42578125" customWidth="1"/>
    <col min="1799" max="1799" width="14.5703125" customWidth="1"/>
    <col min="1800" max="1800" width="19.5703125" customWidth="1"/>
    <col min="2047" max="2047" width="17.5703125" customWidth="1"/>
    <col min="2049" max="2049" width="13" customWidth="1"/>
    <col min="2050" max="2050" width="17.42578125" customWidth="1"/>
    <col min="2051" max="2051" width="11.28515625" customWidth="1"/>
    <col min="2052" max="2052" width="7.85546875" customWidth="1"/>
    <col min="2054" max="2054" width="7.42578125" customWidth="1"/>
    <col min="2055" max="2055" width="14.5703125" customWidth="1"/>
    <col min="2056" max="2056" width="19.5703125" customWidth="1"/>
    <col min="2303" max="2303" width="17.5703125" customWidth="1"/>
    <col min="2305" max="2305" width="13" customWidth="1"/>
    <col min="2306" max="2306" width="17.42578125" customWidth="1"/>
    <col min="2307" max="2307" width="11.28515625" customWidth="1"/>
    <col min="2308" max="2308" width="7.85546875" customWidth="1"/>
    <col min="2310" max="2310" width="7.42578125" customWidth="1"/>
    <col min="2311" max="2311" width="14.5703125" customWidth="1"/>
    <col min="2312" max="2312" width="19.5703125" customWidth="1"/>
    <col min="2559" max="2559" width="17.5703125" customWidth="1"/>
    <col min="2561" max="2561" width="13" customWidth="1"/>
    <col min="2562" max="2562" width="17.42578125" customWidth="1"/>
    <col min="2563" max="2563" width="11.28515625" customWidth="1"/>
    <col min="2564" max="2564" width="7.85546875" customWidth="1"/>
    <col min="2566" max="2566" width="7.42578125" customWidth="1"/>
    <col min="2567" max="2567" width="14.5703125" customWidth="1"/>
    <col min="2568" max="2568" width="19.5703125" customWidth="1"/>
    <col min="2815" max="2815" width="17.5703125" customWidth="1"/>
    <col min="2817" max="2817" width="13" customWidth="1"/>
    <col min="2818" max="2818" width="17.42578125" customWidth="1"/>
    <col min="2819" max="2819" width="11.28515625" customWidth="1"/>
    <col min="2820" max="2820" width="7.85546875" customWidth="1"/>
    <col min="2822" max="2822" width="7.42578125" customWidth="1"/>
    <col min="2823" max="2823" width="14.5703125" customWidth="1"/>
    <col min="2824" max="2824" width="19.5703125" customWidth="1"/>
    <col min="3071" max="3071" width="17.5703125" customWidth="1"/>
    <col min="3073" max="3073" width="13" customWidth="1"/>
    <col min="3074" max="3074" width="17.42578125" customWidth="1"/>
    <col min="3075" max="3075" width="11.28515625" customWidth="1"/>
    <col min="3076" max="3076" width="7.85546875" customWidth="1"/>
    <col min="3078" max="3078" width="7.42578125" customWidth="1"/>
    <col min="3079" max="3079" width="14.5703125" customWidth="1"/>
    <col min="3080" max="3080" width="19.5703125" customWidth="1"/>
    <col min="3327" max="3327" width="17.5703125" customWidth="1"/>
    <col min="3329" max="3329" width="13" customWidth="1"/>
    <col min="3330" max="3330" width="17.42578125" customWidth="1"/>
    <col min="3331" max="3331" width="11.28515625" customWidth="1"/>
    <col min="3332" max="3332" width="7.85546875" customWidth="1"/>
    <col min="3334" max="3334" width="7.42578125" customWidth="1"/>
    <col min="3335" max="3335" width="14.5703125" customWidth="1"/>
    <col min="3336" max="3336" width="19.5703125" customWidth="1"/>
    <col min="3583" max="3583" width="17.5703125" customWidth="1"/>
    <col min="3585" max="3585" width="13" customWidth="1"/>
    <col min="3586" max="3586" width="17.42578125" customWidth="1"/>
    <col min="3587" max="3587" width="11.28515625" customWidth="1"/>
    <col min="3588" max="3588" width="7.85546875" customWidth="1"/>
    <col min="3590" max="3590" width="7.42578125" customWidth="1"/>
    <col min="3591" max="3591" width="14.5703125" customWidth="1"/>
    <col min="3592" max="3592" width="19.5703125" customWidth="1"/>
    <col min="3839" max="3839" width="17.5703125" customWidth="1"/>
    <col min="3841" max="3841" width="13" customWidth="1"/>
    <col min="3842" max="3842" width="17.42578125" customWidth="1"/>
    <col min="3843" max="3843" width="11.28515625" customWidth="1"/>
    <col min="3844" max="3844" width="7.85546875" customWidth="1"/>
    <col min="3846" max="3846" width="7.42578125" customWidth="1"/>
    <col min="3847" max="3847" width="14.5703125" customWidth="1"/>
    <col min="3848" max="3848" width="19.5703125" customWidth="1"/>
    <col min="4095" max="4095" width="17.5703125" customWidth="1"/>
    <col min="4097" max="4097" width="13" customWidth="1"/>
    <col min="4098" max="4098" width="17.42578125" customWidth="1"/>
    <col min="4099" max="4099" width="11.28515625" customWidth="1"/>
    <col min="4100" max="4100" width="7.85546875" customWidth="1"/>
    <col min="4102" max="4102" width="7.42578125" customWidth="1"/>
    <col min="4103" max="4103" width="14.5703125" customWidth="1"/>
    <col min="4104" max="4104" width="19.5703125" customWidth="1"/>
    <col min="4351" max="4351" width="17.5703125" customWidth="1"/>
    <col min="4353" max="4353" width="13" customWidth="1"/>
    <col min="4354" max="4354" width="17.42578125" customWidth="1"/>
    <col min="4355" max="4355" width="11.28515625" customWidth="1"/>
    <col min="4356" max="4356" width="7.85546875" customWidth="1"/>
    <col min="4358" max="4358" width="7.42578125" customWidth="1"/>
    <col min="4359" max="4359" width="14.5703125" customWidth="1"/>
    <col min="4360" max="4360" width="19.5703125" customWidth="1"/>
    <col min="4607" max="4607" width="17.5703125" customWidth="1"/>
    <col min="4609" max="4609" width="13" customWidth="1"/>
    <col min="4610" max="4610" width="17.42578125" customWidth="1"/>
    <col min="4611" max="4611" width="11.28515625" customWidth="1"/>
    <col min="4612" max="4612" width="7.85546875" customWidth="1"/>
    <col min="4614" max="4614" width="7.42578125" customWidth="1"/>
    <col min="4615" max="4615" width="14.5703125" customWidth="1"/>
    <col min="4616" max="4616" width="19.5703125" customWidth="1"/>
    <col min="4863" max="4863" width="17.5703125" customWidth="1"/>
    <col min="4865" max="4865" width="13" customWidth="1"/>
    <col min="4866" max="4866" width="17.42578125" customWidth="1"/>
    <col min="4867" max="4867" width="11.28515625" customWidth="1"/>
    <col min="4868" max="4868" width="7.85546875" customWidth="1"/>
    <col min="4870" max="4870" width="7.42578125" customWidth="1"/>
    <col min="4871" max="4871" width="14.5703125" customWidth="1"/>
    <col min="4872" max="4872" width="19.5703125" customWidth="1"/>
    <col min="5119" max="5119" width="17.5703125" customWidth="1"/>
    <col min="5121" max="5121" width="13" customWidth="1"/>
    <col min="5122" max="5122" width="17.42578125" customWidth="1"/>
    <col min="5123" max="5123" width="11.28515625" customWidth="1"/>
    <col min="5124" max="5124" width="7.85546875" customWidth="1"/>
    <col min="5126" max="5126" width="7.42578125" customWidth="1"/>
    <col min="5127" max="5127" width="14.5703125" customWidth="1"/>
    <col min="5128" max="5128" width="19.5703125" customWidth="1"/>
    <col min="5375" max="5375" width="17.5703125" customWidth="1"/>
    <col min="5377" max="5377" width="13" customWidth="1"/>
    <col min="5378" max="5378" width="17.42578125" customWidth="1"/>
    <col min="5379" max="5379" width="11.28515625" customWidth="1"/>
    <col min="5380" max="5380" width="7.85546875" customWidth="1"/>
    <col min="5382" max="5382" width="7.42578125" customWidth="1"/>
    <col min="5383" max="5383" width="14.5703125" customWidth="1"/>
    <col min="5384" max="5384" width="19.5703125" customWidth="1"/>
    <col min="5631" max="5631" width="17.5703125" customWidth="1"/>
    <col min="5633" max="5633" width="13" customWidth="1"/>
    <col min="5634" max="5634" width="17.42578125" customWidth="1"/>
    <col min="5635" max="5635" width="11.28515625" customWidth="1"/>
    <col min="5636" max="5636" width="7.85546875" customWidth="1"/>
    <col min="5638" max="5638" width="7.42578125" customWidth="1"/>
    <col min="5639" max="5639" width="14.5703125" customWidth="1"/>
    <col min="5640" max="5640" width="19.5703125" customWidth="1"/>
    <col min="5887" max="5887" width="17.5703125" customWidth="1"/>
    <col min="5889" max="5889" width="13" customWidth="1"/>
    <col min="5890" max="5890" width="17.42578125" customWidth="1"/>
    <col min="5891" max="5891" width="11.28515625" customWidth="1"/>
    <col min="5892" max="5892" width="7.85546875" customWidth="1"/>
    <col min="5894" max="5894" width="7.42578125" customWidth="1"/>
    <col min="5895" max="5895" width="14.5703125" customWidth="1"/>
    <col min="5896" max="5896" width="19.5703125" customWidth="1"/>
    <col min="6143" max="6143" width="17.5703125" customWidth="1"/>
    <col min="6145" max="6145" width="13" customWidth="1"/>
    <col min="6146" max="6146" width="17.42578125" customWidth="1"/>
    <col min="6147" max="6147" width="11.28515625" customWidth="1"/>
    <col min="6148" max="6148" width="7.85546875" customWidth="1"/>
    <col min="6150" max="6150" width="7.42578125" customWidth="1"/>
    <col min="6151" max="6151" width="14.5703125" customWidth="1"/>
    <col min="6152" max="6152" width="19.5703125" customWidth="1"/>
    <col min="6399" max="6399" width="17.5703125" customWidth="1"/>
    <col min="6401" max="6401" width="13" customWidth="1"/>
    <col min="6402" max="6402" width="17.42578125" customWidth="1"/>
    <col min="6403" max="6403" width="11.28515625" customWidth="1"/>
    <col min="6404" max="6404" width="7.85546875" customWidth="1"/>
    <col min="6406" max="6406" width="7.42578125" customWidth="1"/>
    <col min="6407" max="6407" width="14.5703125" customWidth="1"/>
    <col min="6408" max="6408" width="19.5703125" customWidth="1"/>
    <col min="6655" max="6655" width="17.5703125" customWidth="1"/>
    <col min="6657" max="6657" width="13" customWidth="1"/>
    <col min="6658" max="6658" width="17.42578125" customWidth="1"/>
    <col min="6659" max="6659" width="11.28515625" customWidth="1"/>
    <col min="6660" max="6660" width="7.85546875" customWidth="1"/>
    <col min="6662" max="6662" width="7.42578125" customWidth="1"/>
    <col min="6663" max="6663" width="14.5703125" customWidth="1"/>
    <col min="6664" max="6664" width="19.5703125" customWidth="1"/>
    <col min="6911" max="6911" width="17.5703125" customWidth="1"/>
    <col min="6913" max="6913" width="13" customWidth="1"/>
    <col min="6914" max="6914" width="17.42578125" customWidth="1"/>
    <col min="6915" max="6915" width="11.28515625" customWidth="1"/>
    <col min="6916" max="6916" width="7.85546875" customWidth="1"/>
    <col min="6918" max="6918" width="7.42578125" customWidth="1"/>
    <col min="6919" max="6919" width="14.5703125" customWidth="1"/>
    <col min="6920" max="6920" width="19.5703125" customWidth="1"/>
    <col min="7167" max="7167" width="17.5703125" customWidth="1"/>
    <col min="7169" max="7169" width="13" customWidth="1"/>
    <col min="7170" max="7170" width="17.42578125" customWidth="1"/>
    <col min="7171" max="7171" width="11.28515625" customWidth="1"/>
    <col min="7172" max="7172" width="7.85546875" customWidth="1"/>
    <col min="7174" max="7174" width="7.42578125" customWidth="1"/>
    <col min="7175" max="7175" width="14.5703125" customWidth="1"/>
    <col min="7176" max="7176" width="19.5703125" customWidth="1"/>
    <col min="7423" max="7423" width="17.5703125" customWidth="1"/>
    <col min="7425" max="7425" width="13" customWidth="1"/>
    <col min="7426" max="7426" width="17.42578125" customWidth="1"/>
    <col min="7427" max="7427" width="11.28515625" customWidth="1"/>
    <col min="7428" max="7428" width="7.85546875" customWidth="1"/>
    <col min="7430" max="7430" width="7.42578125" customWidth="1"/>
    <col min="7431" max="7431" width="14.5703125" customWidth="1"/>
    <col min="7432" max="7432" width="19.5703125" customWidth="1"/>
    <col min="7679" max="7679" width="17.5703125" customWidth="1"/>
    <col min="7681" max="7681" width="13" customWidth="1"/>
    <col min="7682" max="7682" width="17.42578125" customWidth="1"/>
    <col min="7683" max="7683" width="11.28515625" customWidth="1"/>
    <col min="7684" max="7684" width="7.85546875" customWidth="1"/>
    <col min="7686" max="7686" width="7.42578125" customWidth="1"/>
    <col min="7687" max="7687" width="14.5703125" customWidth="1"/>
    <col min="7688" max="7688" width="19.5703125" customWidth="1"/>
    <col min="7935" max="7935" width="17.5703125" customWidth="1"/>
    <col min="7937" max="7937" width="13" customWidth="1"/>
    <col min="7938" max="7938" width="17.42578125" customWidth="1"/>
    <col min="7939" max="7939" width="11.28515625" customWidth="1"/>
    <col min="7940" max="7940" width="7.85546875" customWidth="1"/>
    <col min="7942" max="7942" width="7.42578125" customWidth="1"/>
    <col min="7943" max="7943" width="14.5703125" customWidth="1"/>
    <col min="7944" max="7944" width="19.5703125" customWidth="1"/>
    <col min="8191" max="8191" width="17.5703125" customWidth="1"/>
    <col min="8193" max="8193" width="13" customWidth="1"/>
    <col min="8194" max="8194" width="17.42578125" customWidth="1"/>
    <col min="8195" max="8195" width="11.28515625" customWidth="1"/>
    <col min="8196" max="8196" width="7.85546875" customWidth="1"/>
    <col min="8198" max="8198" width="7.42578125" customWidth="1"/>
    <col min="8199" max="8199" width="14.5703125" customWidth="1"/>
    <col min="8200" max="8200" width="19.5703125" customWidth="1"/>
    <col min="8447" max="8447" width="17.5703125" customWidth="1"/>
    <col min="8449" max="8449" width="13" customWidth="1"/>
    <col min="8450" max="8450" width="17.42578125" customWidth="1"/>
    <col min="8451" max="8451" width="11.28515625" customWidth="1"/>
    <col min="8452" max="8452" width="7.85546875" customWidth="1"/>
    <col min="8454" max="8454" width="7.42578125" customWidth="1"/>
    <col min="8455" max="8455" width="14.5703125" customWidth="1"/>
    <col min="8456" max="8456" width="19.5703125" customWidth="1"/>
    <col min="8703" max="8703" width="17.5703125" customWidth="1"/>
    <col min="8705" max="8705" width="13" customWidth="1"/>
    <col min="8706" max="8706" width="17.42578125" customWidth="1"/>
    <col min="8707" max="8707" width="11.28515625" customWidth="1"/>
    <col min="8708" max="8708" width="7.85546875" customWidth="1"/>
    <col min="8710" max="8710" width="7.42578125" customWidth="1"/>
    <col min="8711" max="8711" width="14.5703125" customWidth="1"/>
    <col min="8712" max="8712" width="19.5703125" customWidth="1"/>
    <col min="8959" max="8959" width="17.5703125" customWidth="1"/>
    <col min="8961" max="8961" width="13" customWidth="1"/>
    <col min="8962" max="8962" width="17.42578125" customWidth="1"/>
    <col min="8963" max="8963" width="11.28515625" customWidth="1"/>
    <col min="8964" max="8964" width="7.85546875" customWidth="1"/>
    <col min="8966" max="8966" width="7.42578125" customWidth="1"/>
    <col min="8967" max="8967" width="14.5703125" customWidth="1"/>
    <col min="8968" max="8968" width="19.5703125" customWidth="1"/>
    <col min="9215" max="9215" width="17.5703125" customWidth="1"/>
    <col min="9217" max="9217" width="13" customWidth="1"/>
    <col min="9218" max="9218" width="17.42578125" customWidth="1"/>
    <col min="9219" max="9219" width="11.28515625" customWidth="1"/>
    <col min="9220" max="9220" width="7.85546875" customWidth="1"/>
    <col min="9222" max="9222" width="7.42578125" customWidth="1"/>
    <col min="9223" max="9223" width="14.5703125" customWidth="1"/>
    <col min="9224" max="9224" width="19.5703125" customWidth="1"/>
    <col min="9471" max="9471" width="17.5703125" customWidth="1"/>
    <col min="9473" max="9473" width="13" customWidth="1"/>
    <col min="9474" max="9474" width="17.42578125" customWidth="1"/>
    <col min="9475" max="9475" width="11.28515625" customWidth="1"/>
    <col min="9476" max="9476" width="7.85546875" customWidth="1"/>
    <col min="9478" max="9478" width="7.42578125" customWidth="1"/>
    <col min="9479" max="9479" width="14.5703125" customWidth="1"/>
    <col min="9480" max="9480" width="19.5703125" customWidth="1"/>
    <col min="9727" max="9727" width="17.5703125" customWidth="1"/>
    <col min="9729" max="9729" width="13" customWidth="1"/>
    <col min="9730" max="9730" width="17.42578125" customWidth="1"/>
    <col min="9731" max="9731" width="11.28515625" customWidth="1"/>
    <col min="9732" max="9732" width="7.85546875" customWidth="1"/>
    <col min="9734" max="9734" width="7.42578125" customWidth="1"/>
    <col min="9735" max="9735" width="14.5703125" customWidth="1"/>
    <col min="9736" max="9736" width="19.5703125" customWidth="1"/>
    <col min="9983" max="9983" width="17.5703125" customWidth="1"/>
    <col min="9985" max="9985" width="13" customWidth="1"/>
    <col min="9986" max="9986" width="17.42578125" customWidth="1"/>
    <col min="9987" max="9987" width="11.28515625" customWidth="1"/>
    <col min="9988" max="9988" width="7.85546875" customWidth="1"/>
    <col min="9990" max="9990" width="7.42578125" customWidth="1"/>
    <col min="9991" max="9991" width="14.5703125" customWidth="1"/>
    <col min="9992" max="9992" width="19.5703125" customWidth="1"/>
    <col min="10239" max="10239" width="17.5703125" customWidth="1"/>
    <col min="10241" max="10241" width="13" customWidth="1"/>
    <col min="10242" max="10242" width="17.42578125" customWidth="1"/>
    <col min="10243" max="10243" width="11.28515625" customWidth="1"/>
    <col min="10244" max="10244" width="7.85546875" customWidth="1"/>
    <col min="10246" max="10246" width="7.42578125" customWidth="1"/>
    <col min="10247" max="10247" width="14.5703125" customWidth="1"/>
    <col min="10248" max="10248" width="19.5703125" customWidth="1"/>
    <col min="10495" max="10495" width="17.5703125" customWidth="1"/>
    <col min="10497" max="10497" width="13" customWidth="1"/>
    <col min="10498" max="10498" width="17.42578125" customWidth="1"/>
    <col min="10499" max="10499" width="11.28515625" customWidth="1"/>
    <col min="10500" max="10500" width="7.85546875" customWidth="1"/>
    <col min="10502" max="10502" width="7.42578125" customWidth="1"/>
    <col min="10503" max="10503" width="14.5703125" customWidth="1"/>
    <col min="10504" max="10504" width="19.5703125" customWidth="1"/>
    <col min="10751" max="10751" width="17.5703125" customWidth="1"/>
    <col min="10753" max="10753" width="13" customWidth="1"/>
    <col min="10754" max="10754" width="17.42578125" customWidth="1"/>
    <col min="10755" max="10755" width="11.28515625" customWidth="1"/>
    <col min="10756" max="10756" width="7.85546875" customWidth="1"/>
    <col min="10758" max="10758" width="7.42578125" customWidth="1"/>
    <col min="10759" max="10759" width="14.5703125" customWidth="1"/>
    <col min="10760" max="10760" width="19.5703125" customWidth="1"/>
    <col min="11007" max="11007" width="17.5703125" customWidth="1"/>
    <col min="11009" max="11009" width="13" customWidth="1"/>
    <col min="11010" max="11010" width="17.42578125" customWidth="1"/>
    <col min="11011" max="11011" width="11.28515625" customWidth="1"/>
    <col min="11012" max="11012" width="7.85546875" customWidth="1"/>
    <col min="11014" max="11014" width="7.42578125" customWidth="1"/>
    <col min="11015" max="11015" width="14.5703125" customWidth="1"/>
    <col min="11016" max="11016" width="19.5703125" customWidth="1"/>
    <col min="11263" max="11263" width="17.5703125" customWidth="1"/>
    <col min="11265" max="11265" width="13" customWidth="1"/>
    <col min="11266" max="11266" width="17.42578125" customWidth="1"/>
    <col min="11267" max="11267" width="11.28515625" customWidth="1"/>
    <col min="11268" max="11268" width="7.85546875" customWidth="1"/>
    <col min="11270" max="11270" width="7.42578125" customWidth="1"/>
    <col min="11271" max="11271" width="14.5703125" customWidth="1"/>
    <col min="11272" max="11272" width="19.5703125" customWidth="1"/>
    <col min="11519" max="11519" width="17.5703125" customWidth="1"/>
    <col min="11521" max="11521" width="13" customWidth="1"/>
    <col min="11522" max="11522" width="17.42578125" customWidth="1"/>
    <col min="11523" max="11523" width="11.28515625" customWidth="1"/>
    <col min="11524" max="11524" width="7.85546875" customWidth="1"/>
    <col min="11526" max="11526" width="7.42578125" customWidth="1"/>
    <col min="11527" max="11527" width="14.5703125" customWidth="1"/>
    <col min="11528" max="11528" width="19.5703125" customWidth="1"/>
    <col min="11775" max="11775" width="17.5703125" customWidth="1"/>
    <col min="11777" max="11777" width="13" customWidth="1"/>
    <col min="11778" max="11778" width="17.42578125" customWidth="1"/>
    <col min="11779" max="11779" width="11.28515625" customWidth="1"/>
    <col min="11780" max="11780" width="7.85546875" customWidth="1"/>
    <col min="11782" max="11782" width="7.42578125" customWidth="1"/>
    <col min="11783" max="11783" width="14.5703125" customWidth="1"/>
    <col min="11784" max="11784" width="19.5703125" customWidth="1"/>
    <col min="12031" max="12031" width="17.5703125" customWidth="1"/>
    <col min="12033" max="12033" width="13" customWidth="1"/>
    <col min="12034" max="12034" width="17.42578125" customWidth="1"/>
    <col min="12035" max="12035" width="11.28515625" customWidth="1"/>
    <col min="12036" max="12036" width="7.85546875" customWidth="1"/>
    <col min="12038" max="12038" width="7.42578125" customWidth="1"/>
    <col min="12039" max="12039" width="14.5703125" customWidth="1"/>
    <col min="12040" max="12040" width="19.5703125" customWidth="1"/>
    <col min="12287" max="12287" width="17.5703125" customWidth="1"/>
    <col min="12289" max="12289" width="13" customWidth="1"/>
    <col min="12290" max="12290" width="17.42578125" customWidth="1"/>
    <col min="12291" max="12291" width="11.28515625" customWidth="1"/>
    <col min="12292" max="12292" width="7.85546875" customWidth="1"/>
    <col min="12294" max="12294" width="7.42578125" customWidth="1"/>
    <col min="12295" max="12295" width="14.5703125" customWidth="1"/>
    <col min="12296" max="12296" width="19.5703125" customWidth="1"/>
    <col min="12543" max="12543" width="17.5703125" customWidth="1"/>
    <col min="12545" max="12545" width="13" customWidth="1"/>
    <col min="12546" max="12546" width="17.42578125" customWidth="1"/>
    <col min="12547" max="12547" width="11.28515625" customWidth="1"/>
    <col min="12548" max="12548" width="7.85546875" customWidth="1"/>
    <col min="12550" max="12550" width="7.42578125" customWidth="1"/>
    <col min="12551" max="12551" width="14.5703125" customWidth="1"/>
    <col min="12552" max="12552" width="19.5703125" customWidth="1"/>
    <col min="12799" max="12799" width="17.5703125" customWidth="1"/>
    <col min="12801" max="12801" width="13" customWidth="1"/>
    <col min="12802" max="12802" width="17.42578125" customWidth="1"/>
    <col min="12803" max="12803" width="11.28515625" customWidth="1"/>
    <col min="12804" max="12804" width="7.85546875" customWidth="1"/>
    <col min="12806" max="12806" width="7.42578125" customWidth="1"/>
    <col min="12807" max="12807" width="14.5703125" customWidth="1"/>
    <col min="12808" max="12808" width="19.5703125" customWidth="1"/>
    <col min="13055" max="13055" width="17.5703125" customWidth="1"/>
    <col min="13057" max="13057" width="13" customWidth="1"/>
    <col min="13058" max="13058" width="17.42578125" customWidth="1"/>
    <col min="13059" max="13059" width="11.28515625" customWidth="1"/>
    <col min="13060" max="13060" width="7.85546875" customWidth="1"/>
    <col min="13062" max="13062" width="7.42578125" customWidth="1"/>
    <col min="13063" max="13063" width="14.5703125" customWidth="1"/>
    <col min="13064" max="13064" width="19.5703125" customWidth="1"/>
    <col min="13311" max="13311" width="17.5703125" customWidth="1"/>
    <col min="13313" max="13313" width="13" customWidth="1"/>
    <col min="13314" max="13314" width="17.42578125" customWidth="1"/>
    <col min="13315" max="13315" width="11.28515625" customWidth="1"/>
    <col min="13316" max="13316" width="7.85546875" customWidth="1"/>
    <col min="13318" max="13318" width="7.42578125" customWidth="1"/>
    <col min="13319" max="13319" width="14.5703125" customWidth="1"/>
    <col min="13320" max="13320" width="19.5703125" customWidth="1"/>
    <col min="13567" max="13567" width="17.5703125" customWidth="1"/>
    <col min="13569" max="13569" width="13" customWidth="1"/>
    <col min="13570" max="13570" width="17.42578125" customWidth="1"/>
    <col min="13571" max="13571" width="11.28515625" customWidth="1"/>
    <col min="13572" max="13572" width="7.85546875" customWidth="1"/>
    <col min="13574" max="13574" width="7.42578125" customWidth="1"/>
    <col min="13575" max="13575" width="14.5703125" customWidth="1"/>
    <col min="13576" max="13576" width="19.5703125" customWidth="1"/>
    <col min="13823" max="13823" width="17.5703125" customWidth="1"/>
    <col min="13825" max="13825" width="13" customWidth="1"/>
    <col min="13826" max="13826" width="17.42578125" customWidth="1"/>
    <col min="13827" max="13827" width="11.28515625" customWidth="1"/>
    <col min="13828" max="13828" width="7.85546875" customWidth="1"/>
    <col min="13830" max="13830" width="7.42578125" customWidth="1"/>
    <col min="13831" max="13831" width="14.5703125" customWidth="1"/>
    <col min="13832" max="13832" width="19.5703125" customWidth="1"/>
    <col min="14079" max="14079" width="17.5703125" customWidth="1"/>
    <col min="14081" max="14081" width="13" customWidth="1"/>
    <col min="14082" max="14082" width="17.42578125" customWidth="1"/>
    <col min="14083" max="14083" width="11.28515625" customWidth="1"/>
    <col min="14084" max="14084" width="7.85546875" customWidth="1"/>
    <col min="14086" max="14086" width="7.42578125" customWidth="1"/>
    <col min="14087" max="14087" width="14.5703125" customWidth="1"/>
    <col min="14088" max="14088" width="19.5703125" customWidth="1"/>
    <col min="14335" max="14335" width="17.5703125" customWidth="1"/>
    <col min="14337" max="14337" width="13" customWidth="1"/>
    <col min="14338" max="14338" width="17.42578125" customWidth="1"/>
    <col min="14339" max="14339" width="11.28515625" customWidth="1"/>
    <col min="14340" max="14340" width="7.85546875" customWidth="1"/>
    <col min="14342" max="14342" width="7.42578125" customWidth="1"/>
    <col min="14343" max="14343" width="14.5703125" customWidth="1"/>
    <col min="14344" max="14344" width="19.5703125" customWidth="1"/>
    <col min="14591" max="14591" width="17.5703125" customWidth="1"/>
    <col min="14593" max="14593" width="13" customWidth="1"/>
    <col min="14594" max="14594" width="17.42578125" customWidth="1"/>
    <col min="14595" max="14595" width="11.28515625" customWidth="1"/>
    <col min="14596" max="14596" width="7.85546875" customWidth="1"/>
    <col min="14598" max="14598" width="7.42578125" customWidth="1"/>
    <col min="14599" max="14599" width="14.5703125" customWidth="1"/>
    <col min="14600" max="14600" width="19.5703125" customWidth="1"/>
    <col min="14847" max="14847" width="17.5703125" customWidth="1"/>
    <col min="14849" max="14849" width="13" customWidth="1"/>
    <col min="14850" max="14850" width="17.42578125" customWidth="1"/>
    <col min="14851" max="14851" width="11.28515625" customWidth="1"/>
    <col min="14852" max="14852" width="7.85546875" customWidth="1"/>
    <col min="14854" max="14854" width="7.42578125" customWidth="1"/>
    <col min="14855" max="14855" width="14.5703125" customWidth="1"/>
    <col min="14856" max="14856" width="19.5703125" customWidth="1"/>
    <col min="15103" max="15103" width="17.5703125" customWidth="1"/>
    <col min="15105" max="15105" width="13" customWidth="1"/>
    <col min="15106" max="15106" width="17.42578125" customWidth="1"/>
    <col min="15107" max="15107" width="11.28515625" customWidth="1"/>
    <col min="15108" max="15108" width="7.85546875" customWidth="1"/>
    <col min="15110" max="15110" width="7.42578125" customWidth="1"/>
    <col min="15111" max="15111" width="14.5703125" customWidth="1"/>
    <col min="15112" max="15112" width="19.5703125" customWidth="1"/>
    <col min="15359" max="15359" width="17.5703125" customWidth="1"/>
    <col min="15361" max="15361" width="13" customWidth="1"/>
    <col min="15362" max="15362" width="17.42578125" customWidth="1"/>
    <col min="15363" max="15363" width="11.28515625" customWidth="1"/>
    <col min="15364" max="15364" width="7.85546875" customWidth="1"/>
    <col min="15366" max="15366" width="7.42578125" customWidth="1"/>
    <col min="15367" max="15367" width="14.5703125" customWidth="1"/>
    <col min="15368" max="15368" width="19.5703125" customWidth="1"/>
    <col min="15615" max="15615" width="17.5703125" customWidth="1"/>
    <col min="15617" max="15617" width="13" customWidth="1"/>
    <col min="15618" max="15618" width="17.42578125" customWidth="1"/>
    <col min="15619" max="15619" width="11.28515625" customWidth="1"/>
    <col min="15620" max="15620" width="7.85546875" customWidth="1"/>
    <col min="15622" max="15622" width="7.42578125" customWidth="1"/>
    <col min="15623" max="15623" width="14.5703125" customWidth="1"/>
    <col min="15624" max="15624" width="19.5703125" customWidth="1"/>
    <col min="15871" max="15871" width="17.5703125" customWidth="1"/>
    <col min="15873" max="15873" width="13" customWidth="1"/>
    <col min="15874" max="15874" width="17.42578125" customWidth="1"/>
    <col min="15875" max="15875" width="11.28515625" customWidth="1"/>
    <col min="15876" max="15876" width="7.85546875" customWidth="1"/>
    <col min="15878" max="15878" width="7.42578125" customWidth="1"/>
    <col min="15879" max="15879" width="14.5703125" customWidth="1"/>
    <col min="15880" max="15880" width="19.5703125" customWidth="1"/>
    <col min="16127" max="16127" width="17.5703125" customWidth="1"/>
    <col min="16129" max="16129" width="13" customWidth="1"/>
    <col min="16130" max="16130" width="17.42578125" customWidth="1"/>
    <col min="16131" max="16131" width="11.28515625" customWidth="1"/>
    <col min="16132" max="16132" width="7.85546875" customWidth="1"/>
    <col min="16134" max="16134" width="7.42578125" customWidth="1"/>
    <col min="16135" max="16135" width="14.5703125" customWidth="1"/>
    <col min="16136" max="16136" width="19.5703125" customWidth="1"/>
  </cols>
  <sheetData>
    <row r="1" spans="1:8" ht="15.75" thickBot="1" x14ac:dyDescent="0.3">
      <c r="A1" s="28" t="s">
        <v>14</v>
      </c>
      <c r="B1" s="27"/>
      <c r="C1" s="26"/>
      <c r="D1" s="25"/>
      <c r="E1" s="25"/>
      <c r="F1" s="24"/>
      <c r="G1" s="23"/>
      <c r="H1" s="22"/>
    </row>
    <row r="2" spans="1:8" ht="15.75" customHeight="1" thickTop="1" x14ac:dyDescent="0.25">
      <c r="A2" s="29" t="s">
        <v>13</v>
      </c>
      <c r="B2" s="31" t="s">
        <v>12</v>
      </c>
      <c r="C2" s="32"/>
      <c r="D2" s="21" t="s">
        <v>11</v>
      </c>
      <c r="E2" s="35" t="s">
        <v>10</v>
      </c>
      <c r="F2" s="36"/>
      <c r="G2" s="20" t="s">
        <v>9</v>
      </c>
    </row>
    <row r="3" spans="1:8" x14ac:dyDescent="0.25">
      <c r="A3" s="30"/>
      <c r="B3" s="33"/>
      <c r="C3" s="34"/>
      <c r="D3" s="19" t="s">
        <v>8</v>
      </c>
      <c r="E3" s="37" t="s">
        <v>7</v>
      </c>
      <c r="F3" s="38"/>
      <c r="G3" s="18" t="s">
        <v>6</v>
      </c>
    </row>
    <row r="4" spans="1:8" x14ac:dyDescent="0.25">
      <c r="A4" s="17" t="s">
        <v>5</v>
      </c>
      <c r="B4" s="14">
        <v>3.213494093042744</v>
      </c>
      <c r="C4" s="13" t="s">
        <v>2</v>
      </c>
      <c r="D4" s="16">
        <f>14/(453.59237/16)</f>
        <v>0.49383546729412575</v>
      </c>
      <c r="E4" s="11">
        <f>180/453.59237</f>
        <v>0.39683207193277964</v>
      </c>
      <c r="F4" s="10" t="s">
        <v>1</v>
      </c>
      <c r="G4" s="9">
        <f>B4*E4/D4</f>
        <v>2.5822720390522051</v>
      </c>
    </row>
    <row r="5" spans="1:8" x14ac:dyDescent="0.25">
      <c r="A5" s="15" t="s">
        <v>4</v>
      </c>
      <c r="B5" s="14">
        <v>2.5802971682959877</v>
      </c>
      <c r="C5" s="13" t="s">
        <v>2</v>
      </c>
      <c r="D5" s="12">
        <v>0.65</v>
      </c>
      <c r="E5" s="11">
        <f>180/453.59237</f>
        <v>0.39683207193277964</v>
      </c>
      <c r="F5" s="10" t="s">
        <v>1</v>
      </c>
      <c r="G5" s="9">
        <f>B5*E5/D5</f>
        <v>1.5752994946110475</v>
      </c>
    </row>
    <row r="6" spans="1:8" ht="15.75" thickBot="1" x14ac:dyDescent="0.3">
      <c r="A6" s="8" t="s">
        <v>3</v>
      </c>
      <c r="B6" s="7">
        <v>5.8573199139731678</v>
      </c>
      <c r="C6" s="6" t="s">
        <v>2</v>
      </c>
      <c r="D6" s="5">
        <f>293/(453.59237*10/16)</f>
        <v>1.0335270851227061</v>
      </c>
      <c r="E6" s="4">
        <f>180/453.59237</f>
        <v>0.39683207193277964</v>
      </c>
      <c r="F6" s="3" t="s">
        <v>1</v>
      </c>
      <c r="G6" s="2">
        <f>B6*E6/D6</f>
        <v>2.2489709567303122</v>
      </c>
    </row>
    <row r="7" spans="1:8" ht="68.25" customHeight="1" thickTop="1" x14ac:dyDescent="0.25">
      <c r="A7" s="40" t="s">
        <v>15</v>
      </c>
      <c r="B7" s="40"/>
      <c r="C7" s="40"/>
      <c r="D7" s="40"/>
      <c r="E7" s="40"/>
      <c r="F7" s="40"/>
      <c r="G7" s="40"/>
    </row>
    <row r="8" spans="1:8" ht="15" customHeight="1" x14ac:dyDescent="0.25">
      <c r="A8" s="45"/>
      <c r="B8" s="45"/>
      <c r="C8" s="45"/>
      <c r="D8" s="45"/>
      <c r="E8" s="45"/>
      <c r="F8" s="45"/>
      <c r="G8" s="45"/>
    </row>
    <row r="9" spans="1:8" ht="91.5" customHeight="1" x14ac:dyDescent="0.25">
      <c r="A9" s="41" t="s">
        <v>17</v>
      </c>
      <c r="B9" s="41"/>
      <c r="C9" s="41"/>
      <c r="D9" s="41"/>
      <c r="E9" s="41"/>
      <c r="F9" s="41"/>
      <c r="G9" s="41"/>
    </row>
    <row r="10" spans="1:8" ht="15" customHeight="1" x14ac:dyDescent="0.25">
      <c r="A10" s="42"/>
      <c r="B10" s="43"/>
      <c r="C10" s="43"/>
      <c r="D10" s="43"/>
      <c r="E10" s="43"/>
      <c r="F10" s="43"/>
      <c r="G10" s="43"/>
    </row>
    <row r="11" spans="1:8" ht="30" customHeight="1" x14ac:dyDescent="0.25">
      <c r="A11" s="41" t="s">
        <v>16</v>
      </c>
      <c r="B11" s="41"/>
      <c r="C11" s="41"/>
      <c r="D11" s="41"/>
      <c r="E11" s="41"/>
      <c r="F11" s="41"/>
      <c r="G11" s="41"/>
    </row>
    <row r="12" spans="1:8" ht="15" customHeight="1" x14ac:dyDescent="0.25">
      <c r="A12" s="44"/>
      <c r="B12" s="44"/>
      <c r="C12" s="44"/>
      <c r="D12" s="44"/>
      <c r="E12" s="44"/>
      <c r="F12" s="44"/>
      <c r="G12" s="44"/>
    </row>
    <row r="13" spans="1:8" ht="56.25" customHeight="1" x14ac:dyDescent="0.25">
      <c r="A13" s="39" t="s">
        <v>0</v>
      </c>
      <c r="B13" s="39"/>
      <c r="C13" s="39"/>
      <c r="D13" s="39"/>
      <c r="E13" s="39"/>
      <c r="F13" s="39"/>
      <c r="G13" s="39"/>
    </row>
  </sheetData>
  <mergeCells count="11">
    <mergeCell ref="A2:A3"/>
    <mergeCell ref="B2:C3"/>
    <mergeCell ref="E2:F2"/>
    <mergeCell ref="E3:F3"/>
    <mergeCell ref="A13:G13"/>
    <mergeCell ref="A7:G7"/>
    <mergeCell ref="A9:G9"/>
    <mergeCell ref="A10:G10"/>
    <mergeCell ref="A11:G11"/>
    <mergeCell ref="A12:G12"/>
    <mergeCell ref="A8:G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Asparagus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Asparagus—Average retail price per pound and per cup equivalent, 2013</dc:title>
  <dc:subject>Agricultural economics</dc:subject>
  <dc:creator>Hayden Stewart and Jeffrey Hyman</dc:creator>
  <cp:keywords>Asparagus, fruits and vegetables, average prices, retail stores, IRI Infoscan data, food consumption, edible cup equivalents, FPED</cp:keywords>
  <dc:description>Excel table showing average price per cup equivalent for asparagus.</dc:description>
  <cp:lastModifiedBy>WIN31TONT40</cp:lastModifiedBy>
  <dcterms:created xsi:type="dcterms:W3CDTF">2015-03-10T22:30:27Z</dcterms:created>
  <dcterms:modified xsi:type="dcterms:W3CDTF">2015-03-16T14:48:01Z</dcterms:modified>
</cp:coreProperties>
</file>