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60" yWindow="375" windowWidth="10935" windowHeight="6180"/>
  </bookViews>
  <sheets>
    <sheet name="Butternut squash" sheetId="1" r:id="rId1"/>
  </sheets>
  <calcPr calcId="145621"/>
</workbook>
</file>

<file path=xl/calcChain.xml><?xml version="1.0" encoding="utf-8"?>
<calcChain xmlns="http://schemas.openxmlformats.org/spreadsheetml/2006/main">
  <c r="D4" i="1" l="1"/>
  <c r="E4" i="1"/>
  <c r="G4" i="1"/>
</calcChain>
</file>

<file path=xl/sharedStrings.xml><?xml version="1.0" encoding="utf-8"?>
<sst xmlns="http://schemas.openxmlformats.org/spreadsheetml/2006/main" count="14" uniqueCount="14">
  <si>
    <t>Source: Calculated by ERS, USDA from 2013 IRI Infoscan data; Agriculture Handbook No. 102, Food Yields Summarized by Different Stages of Preparation, 1975; and the 2009-2010 Food Patterns Equivalents Database (FPED)as well as the FPED's accompanying Methodology and User Guide.</t>
  </si>
  <si>
    <t>pounds</t>
  </si>
  <si>
    <t xml:space="preserve"> per pound</t>
  </si>
  <si>
    <r>
      <t>Fresh</t>
    </r>
    <r>
      <rPr>
        <vertAlign val="superscript"/>
        <sz val="10"/>
        <rFont val="Arial"/>
        <family val="2"/>
      </rPr>
      <t>1</t>
    </r>
  </si>
  <si>
    <t>per cup equivalent</t>
  </si>
  <si>
    <r>
      <t>cup equivalent</t>
    </r>
    <r>
      <rPr>
        <vertAlign val="superscript"/>
        <sz val="10"/>
        <rFont val="Arial"/>
        <family val="2"/>
      </rPr>
      <t xml:space="preserve"> </t>
    </r>
  </si>
  <si>
    <t>yield factor</t>
  </si>
  <si>
    <t>Average price</t>
  </si>
  <si>
    <t xml:space="preserve">Size of a </t>
  </si>
  <si>
    <t>Preparation</t>
  </si>
  <si>
    <r>
      <t>Average retail price</t>
    </r>
    <r>
      <rPr>
        <vertAlign val="superscript"/>
        <sz val="10"/>
        <rFont val="Arial"/>
        <family val="2"/>
      </rPr>
      <t xml:space="preserve"> </t>
    </r>
  </si>
  <si>
    <t>Form</t>
  </si>
  <si>
    <t>Butternut squash—Average retail price per pound and per cup equivalent, 2013</t>
  </si>
  <si>
    <r>
      <rPr>
        <vertAlign val="superscript"/>
        <sz val="10"/>
        <rFont val="Arial"/>
        <family val="2"/>
      </rPr>
      <t>1</t>
    </r>
    <r>
      <rPr>
        <sz val="10"/>
        <rFont val="Arial"/>
        <family val="2"/>
      </rPr>
      <t xml:space="preserve">It is assumed that butternut squash is baked prior to consumption. Agricultural Handbook No. 102 reports a preparation yield of 85 percent for baking fresh winter squash. It also reports that rind, trimmings, and other inedible parts account for 16 percent of raw butternut squash.  Based on these figures, ERS estimates an overall preparation yield of 71.4 percent. </t>
    </r>
  </si>
</sst>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quot;#,##0.00"/>
    <numFmt numFmtId="165" formatCode="0.000"/>
  </numFmts>
  <fonts count="6" x14ac:knownFonts="1">
    <font>
      <sz val="11"/>
      <color theme="1"/>
      <name val="Calibri"/>
      <family val="2"/>
      <scheme val="minor"/>
    </font>
    <font>
      <sz val="11"/>
      <color theme="1"/>
      <name val="Calibri"/>
      <family val="2"/>
      <scheme val="minor"/>
    </font>
    <font>
      <sz val="10"/>
      <name val="Arial"/>
      <family val="2"/>
    </font>
    <font>
      <sz val="10"/>
      <color theme="1"/>
      <name val="Calibri"/>
      <family val="2"/>
      <scheme val="minor"/>
    </font>
    <font>
      <vertAlign val="superscript"/>
      <sz val="10"/>
      <name val="Arial"/>
      <family val="2"/>
    </font>
    <font>
      <b/>
      <sz val="10"/>
      <name val="Arial"/>
      <family val="2"/>
    </font>
  </fonts>
  <fills count="3">
    <fill>
      <patternFill patternType="none"/>
    </fill>
    <fill>
      <patternFill patternType="gray125"/>
    </fill>
    <fill>
      <patternFill patternType="solid">
        <fgColor rgb="FFFFFFCC"/>
      </patternFill>
    </fill>
  </fills>
  <borders count="10">
    <border>
      <left/>
      <right/>
      <top/>
      <bottom/>
      <diagonal/>
    </border>
    <border>
      <left style="thin">
        <color rgb="FFB2B2B2"/>
      </left>
      <right style="thin">
        <color rgb="FFB2B2B2"/>
      </right>
      <top style="thin">
        <color rgb="FFB2B2B2"/>
      </top>
      <bottom style="thin">
        <color rgb="FFB2B2B2"/>
      </bottom>
      <diagonal/>
    </border>
    <border>
      <left/>
      <right/>
      <top style="thin">
        <color theme="1" tint="0.499984740745262"/>
      </top>
      <bottom style="thin">
        <color theme="1" tint="0.499984740745262"/>
      </bottom>
      <diagonal/>
    </border>
    <border>
      <left/>
      <right/>
      <top style="double">
        <color indexed="64"/>
      </top>
      <bottom style="thin">
        <color theme="1" tint="0.499984740745262"/>
      </bottom>
      <diagonal/>
    </border>
    <border>
      <left style="thin">
        <color theme="1" tint="0.499984740745262"/>
      </left>
      <right style="thin">
        <color theme="1" tint="0.499984740745262"/>
      </right>
      <top style="thin">
        <color indexed="64"/>
      </top>
      <bottom style="thin">
        <color theme="1" tint="0.499984740745262"/>
      </bottom>
      <diagonal/>
    </border>
    <border>
      <left style="thin">
        <color theme="0" tint="-0.24994659260841701"/>
      </left>
      <right style="thin">
        <color theme="1" tint="0.499984740745262"/>
      </right>
      <top style="thin">
        <color indexed="64"/>
      </top>
      <bottom style="thin">
        <color theme="1" tint="0.499984740745262"/>
      </bottom>
      <diagonal/>
    </border>
    <border>
      <left style="thin">
        <color theme="1" tint="0.499984740745262"/>
      </left>
      <right style="thin">
        <color theme="0" tint="-0.24994659260841701"/>
      </right>
      <top style="thin">
        <color indexed="64"/>
      </top>
      <bottom style="thin">
        <color theme="1" tint="0.499984740745262"/>
      </bottom>
      <diagonal/>
    </border>
    <border>
      <left style="thin">
        <color indexed="64"/>
      </left>
      <right style="thin">
        <color indexed="64"/>
      </right>
      <top style="thin">
        <color indexed="64"/>
      </top>
      <bottom style="thin">
        <color indexed="64"/>
      </bottom>
      <diagonal/>
    </border>
    <border>
      <left style="thin">
        <color theme="0" tint="-0.499984740745262"/>
      </left>
      <right style="thin">
        <color theme="0" tint="-0.499984740745262"/>
      </right>
      <top style="thin">
        <color theme="0"/>
      </top>
      <bottom style="thin">
        <color indexed="64"/>
      </bottom>
      <diagonal/>
    </border>
    <border>
      <left style="thin">
        <color theme="0" tint="-0.499984740745262"/>
      </left>
      <right style="thin">
        <color theme="0" tint="-0.499984740745262"/>
      </right>
      <top style="double">
        <color indexed="64"/>
      </top>
      <bottom style="thin">
        <color theme="0"/>
      </bottom>
      <diagonal/>
    </border>
  </borders>
  <cellStyleXfs count="9">
    <xf numFmtId="0" fontId="0" fillId="0" borderId="0"/>
    <xf numFmtId="9" fontId="1" fillId="0" borderId="0" applyFont="0" applyFill="0" applyBorder="0" applyAlignment="0" applyProtection="0"/>
    <xf numFmtId="0" fontId="2" fillId="0" borderId="0"/>
    <xf numFmtId="0" fontId="2" fillId="0" borderId="0"/>
    <xf numFmtId="0" fontId="2" fillId="0" borderId="0"/>
    <xf numFmtId="0" fontId="2" fillId="2" borderId="1" applyNumberFormat="0" applyFont="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cellStyleXfs>
  <cellXfs count="22">
    <xf numFmtId="0" fontId="0" fillId="0" borderId="0" xfId="0"/>
    <xf numFmtId="164" fontId="2" fillId="0" borderId="4" xfId="2" applyNumberFormat="1" applyFont="1" applyFill="1" applyBorder="1" applyAlignment="1">
      <alignment horizontal="center" vertical="center"/>
    </xf>
    <xf numFmtId="0" fontId="2" fillId="0" borderId="5" xfId="2" applyNumberFormat="1" applyFont="1" applyFill="1" applyBorder="1" applyAlignment="1">
      <alignment horizontal="center" vertical="center"/>
    </xf>
    <xf numFmtId="165" fontId="2" fillId="0" borderId="6" xfId="2" applyNumberFormat="1" applyFont="1" applyFill="1" applyBorder="1" applyAlignment="1">
      <alignment horizontal="center" vertical="center"/>
    </xf>
    <xf numFmtId="0" fontId="2" fillId="0" borderId="7" xfId="0" applyNumberFormat="1" applyFont="1" applyFill="1" applyBorder="1" applyAlignment="1">
      <alignment horizontal="center" vertical="center" wrapText="1"/>
    </xf>
    <xf numFmtId="164" fontId="2" fillId="0" borderId="6" xfId="2" applyNumberFormat="1" applyFont="1" applyFill="1" applyBorder="1" applyAlignment="1">
      <alignment horizontal="center" vertical="center"/>
    </xf>
    <xf numFmtId="0" fontId="2" fillId="0" borderId="4" xfId="2" applyNumberFormat="1" applyFont="1" applyFill="1" applyBorder="1" applyAlignment="1">
      <alignment vertical="center"/>
    </xf>
    <xf numFmtId="0" fontId="2" fillId="0" borderId="8" xfId="2" applyFont="1" applyBorder="1" applyAlignment="1">
      <alignment horizontal="center" vertical="center"/>
    </xf>
    <xf numFmtId="9" fontId="2" fillId="0" borderId="8" xfId="1" applyFont="1" applyBorder="1" applyAlignment="1">
      <alignment horizontal="center" vertical="center" wrapText="1"/>
    </xf>
    <xf numFmtId="0" fontId="2" fillId="0" borderId="9" xfId="2" applyFont="1" applyBorder="1" applyAlignment="1">
      <alignment horizontal="center" vertical="center" wrapText="1"/>
    </xf>
    <xf numFmtId="9" fontId="2" fillId="0" borderId="9" xfId="1" applyFont="1" applyBorder="1" applyAlignment="1">
      <alignment horizontal="center" vertical="center" wrapText="1"/>
    </xf>
    <xf numFmtId="0" fontId="3" fillId="0" borderId="2" xfId="0" applyFont="1" applyBorder="1" applyAlignment="1">
      <alignment vertical="center" wrapText="1"/>
    </xf>
    <xf numFmtId="2" fontId="2" fillId="0" borderId="2" xfId="2" applyNumberFormat="1" applyFont="1" applyFill="1" applyBorder="1" applyAlignment="1">
      <alignment vertical="top" wrapText="1"/>
    </xf>
    <xf numFmtId="0" fontId="2" fillId="0" borderId="9" xfId="2" applyFont="1" applyBorder="1" applyAlignment="1">
      <alignment horizontal="center" vertical="center" wrapText="1"/>
    </xf>
    <xf numFmtId="0" fontId="2" fillId="0" borderId="8" xfId="2" applyFont="1" applyBorder="1" applyAlignment="1">
      <alignment horizontal="center" vertical="center" wrapText="1"/>
    </xf>
    <xf numFmtId="2" fontId="2" fillId="0" borderId="9" xfId="2" applyNumberFormat="1" applyFont="1" applyBorder="1" applyAlignment="1">
      <alignment horizontal="center" vertical="center" wrapText="1"/>
    </xf>
    <xf numFmtId="2" fontId="2" fillId="0" borderId="8" xfId="2" applyNumberFormat="1" applyFont="1" applyBorder="1" applyAlignment="1">
      <alignment horizontal="center" vertical="center" wrapText="1"/>
    </xf>
    <xf numFmtId="0" fontId="5" fillId="0" borderId="0" xfId="2" applyFont="1" applyBorder="1" applyAlignment="1">
      <alignment vertical="center" wrapText="1"/>
    </xf>
    <xf numFmtId="0" fontId="3" fillId="0" borderId="0" xfId="0" applyFont="1" applyBorder="1" applyAlignment="1">
      <alignment vertical="center" wrapText="1"/>
    </xf>
    <xf numFmtId="2" fontId="2" fillId="0" borderId="9" xfId="2" applyNumberFormat="1" applyFont="1" applyBorder="1" applyAlignment="1">
      <alignment horizontal="center" vertical="center"/>
    </xf>
    <xf numFmtId="2" fontId="2" fillId="0" borderId="8" xfId="2" applyNumberFormat="1" applyFont="1" applyBorder="1" applyAlignment="1">
      <alignment horizontal="center" vertical="center"/>
    </xf>
    <xf numFmtId="2" fontId="2" fillId="0" borderId="3" xfId="2" applyNumberFormat="1" applyFont="1" applyFill="1" applyBorder="1" applyAlignment="1">
      <alignment vertical="top" wrapText="1"/>
    </xf>
  </cellXfs>
  <cellStyles count="9">
    <cellStyle name="Normal" xfId="0" builtinId="0"/>
    <cellStyle name="Normal 2" xfId="3"/>
    <cellStyle name="Normal 4" xfId="4"/>
    <cellStyle name="Normal 5" xfId="2"/>
    <cellStyle name="Note 3" xfId="5"/>
    <cellStyle name="Percent" xfId="1" builtinId="5"/>
    <cellStyle name="Percent 3" xfId="6"/>
    <cellStyle name="Percent 4" xfId="7"/>
    <cellStyle name="Percent 5" xf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tabSelected="1" workbookViewId="0">
      <selection sqref="A1:G1"/>
    </sheetView>
  </sheetViews>
  <sheetFormatPr defaultRowHeight="15" x14ac:dyDescent="0.25"/>
  <cols>
    <col min="1" max="1" width="8.42578125" customWidth="1"/>
    <col min="2" max="2" width="9.5703125" customWidth="1"/>
    <col min="3" max="3" width="9.7109375" customWidth="1"/>
    <col min="4" max="4" width="12.7109375" customWidth="1"/>
    <col min="5" max="5" width="10" customWidth="1"/>
    <col min="6" max="6" width="7" customWidth="1"/>
    <col min="7" max="7" width="17.28515625" customWidth="1"/>
    <col min="254" max="254" width="10.5703125" customWidth="1"/>
    <col min="255" max="255" width="7.85546875" customWidth="1"/>
    <col min="256" max="256" width="13.28515625" customWidth="1"/>
    <col min="257" max="257" width="15.42578125" customWidth="1"/>
    <col min="258" max="258" width="10.5703125" customWidth="1"/>
    <col min="259" max="259" width="8.140625" customWidth="1"/>
    <col min="262" max="262" width="12.42578125" customWidth="1"/>
    <col min="263" max="263" width="18.85546875" customWidth="1"/>
    <col min="510" max="510" width="10.5703125" customWidth="1"/>
    <col min="511" max="511" width="7.85546875" customWidth="1"/>
    <col min="512" max="512" width="13.28515625" customWidth="1"/>
    <col min="513" max="513" width="15.42578125" customWidth="1"/>
    <col min="514" max="514" width="10.5703125" customWidth="1"/>
    <col min="515" max="515" width="8.140625" customWidth="1"/>
    <col min="518" max="518" width="12.42578125" customWidth="1"/>
    <col min="519" max="519" width="18.85546875" customWidth="1"/>
    <col min="766" max="766" width="10.5703125" customWidth="1"/>
    <col min="767" max="767" width="7.85546875" customWidth="1"/>
    <col min="768" max="768" width="13.28515625" customWidth="1"/>
    <col min="769" max="769" width="15.42578125" customWidth="1"/>
    <col min="770" max="770" width="10.5703125" customWidth="1"/>
    <col min="771" max="771" width="8.140625" customWidth="1"/>
    <col min="774" max="774" width="12.42578125" customWidth="1"/>
    <col min="775" max="775" width="18.85546875" customWidth="1"/>
    <col min="1022" max="1022" width="10.5703125" customWidth="1"/>
    <col min="1023" max="1023" width="7.85546875" customWidth="1"/>
    <col min="1024" max="1024" width="13.28515625" customWidth="1"/>
    <col min="1025" max="1025" width="15.42578125" customWidth="1"/>
    <col min="1026" max="1026" width="10.5703125" customWidth="1"/>
    <col min="1027" max="1027" width="8.140625" customWidth="1"/>
    <col min="1030" max="1030" width="12.42578125" customWidth="1"/>
    <col min="1031" max="1031" width="18.85546875" customWidth="1"/>
    <col min="1278" max="1278" width="10.5703125" customWidth="1"/>
    <col min="1279" max="1279" width="7.85546875" customWidth="1"/>
    <col min="1280" max="1280" width="13.28515625" customWidth="1"/>
    <col min="1281" max="1281" width="15.42578125" customWidth="1"/>
    <col min="1282" max="1282" width="10.5703125" customWidth="1"/>
    <col min="1283" max="1283" width="8.140625" customWidth="1"/>
    <col min="1286" max="1286" width="12.42578125" customWidth="1"/>
    <col min="1287" max="1287" width="18.85546875" customWidth="1"/>
    <col min="1534" max="1534" width="10.5703125" customWidth="1"/>
    <col min="1535" max="1535" width="7.85546875" customWidth="1"/>
    <col min="1536" max="1536" width="13.28515625" customWidth="1"/>
    <col min="1537" max="1537" width="15.42578125" customWidth="1"/>
    <col min="1538" max="1538" width="10.5703125" customWidth="1"/>
    <col min="1539" max="1539" width="8.140625" customWidth="1"/>
    <col min="1542" max="1542" width="12.42578125" customWidth="1"/>
    <col min="1543" max="1543" width="18.85546875" customWidth="1"/>
    <col min="1790" max="1790" width="10.5703125" customWidth="1"/>
    <col min="1791" max="1791" width="7.85546875" customWidth="1"/>
    <col min="1792" max="1792" width="13.28515625" customWidth="1"/>
    <col min="1793" max="1793" width="15.42578125" customWidth="1"/>
    <col min="1794" max="1794" width="10.5703125" customWidth="1"/>
    <col min="1795" max="1795" width="8.140625" customWidth="1"/>
    <col min="1798" max="1798" width="12.42578125" customWidth="1"/>
    <col min="1799" max="1799" width="18.85546875" customWidth="1"/>
    <col min="2046" max="2046" width="10.5703125" customWidth="1"/>
    <col min="2047" max="2047" width="7.85546875" customWidth="1"/>
    <col min="2048" max="2048" width="13.28515625" customWidth="1"/>
    <col min="2049" max="2049" width="15.42578125" customWidth="1"/>
    <col min="2050" max="2050" width="10.5703125" customWidth="1"/>
    <col min="2051" max="2051" width="8.140625" customWidth="1"/>
    <col min="2054" max="2054" width="12.42578125" customWidth="1"/>
    <col min="2055" max="2055" width="18.85546875" customWidth="1"/>
    <col min="2302" max="2302" width="10.5703125" customWidth="1"/>
    <col min="2303" max="2303" width="7.85546875" customWidth="1"/>
    <col min="2304" max="2304" width="13.28515625" customWidth="1"/>
    <col min="2305" max="2305" width="15.42578125" customWidth="1"/>
    <col min="2306" max="2306" width="10.5703125" customWidth="1"/>
    <col min="2307" max="2307" width="8.140625" customWidth="1"/>
    <col min="2310" max="2310" width="12.42578125" customWidth="1"/>
    <col min="2311" max="2311" width="18.85546875" customWidth="1"/>
    <col min="2558" max="2558" width="10.5703125" customWidth="1"/>
    <col min="2559" max="2559" width="7.85546875" customWidth="1"/>
    <col min="2560" max="2560" width="13.28515625" customWidth="1"/>
    <col min="2561" max="2561" width="15.42578125" customWidth="1"/>
    <col min="2562" max="2562" width="10.5703125" customWidth="1"/>
    <col min="2563" max="2563" width="8.140625" customWidth="1"/>
    <col min="2566" max="2566" width="12.42578125" customWidth="1"/>
    <col min="2567" max="2567" width="18.85546875" customWidth="1"/>
    <col min="2814" max="2814" width="10.5703125" customWidth="1"/>
    <col min="2815" max="2815" width="7.85546875" customWidth="1"/>
    <col min="2816" max="2816" width="13.28515625" customWidth="1"/>
    <col min="2817" max="2817" width="15.42578125" customWidth="1"/>
    <col min="2818" max="2818" width="10.5703125" customWidth="1"/>
    <col min="2819" max="2819" width="8.140625" customWidth="1"/>
    <col min="2822" max="2822" width="12.42578125" customWidth="1"/>
    <col min="2823" max="2823" width="18.85546875" customWidth="1"/>
    <col min="3070" max="3070" width="10.5703125" customWidth="1"/>
    <col min="3071" max="3071" width="7.85546875" customWidth="1"/>
    <col min="3072" max="3072" width="13.28515625" customWidth="1"/>
    <col min="3073" max="3073" width="15.42578125" customWidth="1"/>
    <col min="3074" max="3074" width="10.5703125" customWidth="1"/>
    <col min="3075" max="3075" width="8.140625" customWidth="1"/>
    <col min="3078" max="3078" width="12.42578125" customWidth="1"/>
    <col min="3079" max="3079" width="18.85546875" customWidth="1"/>
    <col min="3326" max="3326" width="10.5703125" customWidth="1"/>
    <col min="3327" max="3327" width="7.85546875" customWidth="1"/>
    <col min="3328" max="3328" width="13.28515625" customWidth="1"/>
    <col min="3329" max="3329" width="15.42578125" customWidth="1"/>
    <col min="3330" max="3330" width="10.5703125" customWidth="1"/>
    <col min="3331" max="3331" width="8.140625" customWidth="1"/>
    <col min="3334" max="3334" width="12.42578125" customWidth="1"/>
    <col min="3335" max="3335" width="18.85546875" customWidth="1"/>
    <col min="3582" max="3582" width="10.5703125" customWidth="1"/>
    <col min="3583" max="3583" width="7.85546875" customWidth="1"/>
    <col min="3584" max="3584" width="13.28515625" customWidth="1"/>
    <col min="3585" max="3585" width="15.42578125" customWidth="1"/>
    <col min="3586" max="3586" width="10.5703125" customWidth="1"/>
    <col min="3587" max="3587" width="8.140625" customWidth="1"/>
    <col min="3590" max="3590" width="12.42578125" customWidth="1"/>
    <col min="3591" max="3591" width="18.85546875" customWidth="1"/>
    <col min="3838" max="3838" width="10.5703125" customWidth="1"/>
    <col min="3839" max="3839" width="7.85546875" customWidth="1"/>
    <col min="3840" max="3840" width="13.28515625" customWidth="1"/>
    <col min="3841" max="3841" width="15.42578125" customWidth="1"/>
    <col min="3842" max="3842" width="10.5703125" customWidth="1"/>
    <col min="3843" max="3843" width="8.140625" customWidth="1"/>
    <col min="3846" max="3846" width="12.42578125" customWidth="1"/>
    <col min="3847" max="3847" width="18.85546875" customWidth="1"/>
    <col min="4094" max="4094" width="10.5703125" customWidth="1"/>
    <col min="4095" max="4095" width="7.85546875" customWidth="1"/>
    <col min="4096" max="4096" width="13.28515625" customWidth="1"/>
    <col min="4097" max="4097" width="15.42578125" customWidth="1"/>
    <col min="4098" max="4098" width="10.5703125" customWidth="1"/>
    <col min="4099" max="4099" width="8.140625" customWidth="1"/>
    <col min="4102" max="4102" width="12.42578125" customWidth="1"/>
    <col min="4103" max="4103" width="18.85546875" customWidth="1"/>
    <col min="4350" max="4350" width="10.5703125" customWidth="1"/>
    <col min="4351" max="4351" width="7.85546875" customWidth="1"/>
    <col min="4352" max="4352" width="13.28515625" customWidth="1"/>
    <col min="4353" max="4353" width="15.42578125" customWidth="1"/>
    <col min="4354" max="4354" width="10.5703125" customWidth="1"/>
    <col min="4355" max="4355" width="8.140625" customWidth="1"/>
    <col min="4358" max="4358" width="12.42578125" customWidth="1"/>
    <col min="4359" max="4359" width="18.85546875" customWidth="1"/>
    <col min="4606" max="4606" width="10.5703125" customWidth="1"/>
    <col min="4607" max="4607" width="7.85546875" customWidth="1"/>
    <col min="4608" max="4608" width="13.28515625" customWidth="1"/>
    <col min="4609" max="4609" width="15.42578125" customWidth="1"/>
    <col min="4610" max="4610" width="10.5703125" customWidth="1"/>
    <col min="4611" max="4611" width="8.140625" customWidth="1"/>
    <col min="4614" max="4614" width="12.42578125" customWidth="1"/>
    <col min="4615" max="4615" width="18.85546875" customWidth="1"/>
    <col min="4862" max="4862" width="10.5703125" customWidth="1"/>
    <col min="4863" max="4863" width="7.85546875" customWidth="1"/>
    <col min="4864" max="4864" width="13.28515625" customWidth="1"/>
    <col min="4865" max="4865" width="15.42578125" customWidth="1"/>
    <col min="4866" max="4866" width="10.5703125" customWidth="1"/>
    <col min="4867" max="4867" width="8.140625" customWidth="1"/>
    <col min="4870" max="4870" width="12.42578125" customWidth="1"/>
    <col min="4871" max="4871" width="18.85546875" customWidth="1"/>
    <col min="5118" max="5118" width="10.5703125" customWidth="1"/>
    <col min="5119" max="5119" width="7.85546875" customWidth="1"/>
    <col min="5120" max="5120" width="13.28515625" customWidth="1"/>
    <col min="5121" max="5121" width="15.42578125" customWidth="1"/>
    <col min="5122" max="5122" width="10.5703125" customWidth="1"/>
    <col min="5123" max="5123" width="8.140625" customWidth="1"/>
    <col min="5126" max="5126" width="12.42578125" customWidth="1"/>
    <col min="5127" max="5127" width="18.85546875" customWidth="1"/>
    <col min="5374" max="5374" width="10.5703125" customWidth="1"/>
    <col min="5375" max="5375" width="7.85546875" customWidth="1"/>
    <col min="5376" max="5376" width="13.28515625" customWidth="1"/>
    <col min="5377" max="5377" width="15.42578125" customWidth="1"/>
    <col min="5378" max="5378" width="10.5703125" customWidth="1"/>
    <col min="5379" max="5379" width="8.140625" customWidth="1"/>
    <col min="5382" max="5382" width="12.42578125" customWidth="1"/>
    <col min="5383" max="5383" width="18.85546875" customWidth="1"/>
    <col min="5630" max="5630" width="10.5703125" customWidth="1"/>
    <col min="5631" max="5631" width="7.85546875" customWidth="1"/>
    <col min="5632" max="5632" width="13.28515625" customWidth="1"/>
    <col min="5633" max="5633" width="15.42578125" customWidth="1"/>
    <col min="5634" max="5634" width="10.5703125" customWidth="1"/>
    <col min="5635" max="5635" width="8.140625" customWidth="1"/>
    <col min="5638" max="5638" width="12.42578125" customWidth="1"/>
    <col min="5639" max="5639" width="18.85546875" customWidth="1"/>
    <col min="5886" max="5886" width="10.5703125" customWidth="1"/>
    <col min="5887" max="5887" width="7.85546875" customWidth="1"/>
    <col min="5888" max="5888" width="13.28515625" customWidth="1"/>
    <col min="5889" max="5889" width="15.42578125" customWidth="1"/>
    <col min="5890" max="5890" width="10.5703125" customWidth="1"/>
    <col min="5891" max="5891" width="8.140625" customWidth="1"/>
    <col min="5894" max="5894" width="12.42578125" customWidth="1"/>
    <col min="5895" max="5895" width="18.85546875" customWidth="1"/>
    <col min="6142" max="6142" width="10.5703125" customWidth="1"/>
    <col min="6143" max="6143" width="7.85546875" customWidth="1"/>
    <col min="6144" max="6144" width="13.28515625" customWidth="1"/>
    <col min="6145" max="6145" width="15.42578125" customWidth="1"/>
    <col min="6146" max="6146" width="10.5703125" customWidth="1"/>
    <col min="6147" max="6147" width="8.140625" customWidth="1"/>
    <col min="6150" max="6150" width="12.42578125" customWidth="1"/>
    <col min="6151" max="6151" width="18.85546875" customWidth="1"/>
    <col min="6398" max="6398" width="10.5703125" customWidth="1"/>
    <col min="6399" max="6399" width="7.85546875" customWidth="1"/>
    <col min="6400" max="6400" width="13.28515625" customWidth="1"/>
    <col min="6401" max="6401" width="15.42578125" customWidth="1"/>
    <col min="6402" max="6402" width="10.5703125" customWidth="1"/>
    <col min="6403" max="6403" width="8.140625" customWidth="1"/>
    <col min="6406" max="6406" width="12.42578125" customWidth="1"/>
    <col min="6407" max="6407" width="18.85546875" customWidth="1"/>
    <col min="6654" max="6654" width="10.5703125" customWidth="1"/>
    <col min="6655" max="6655" width="7.85546875" customWidth="1"/>
    <col min="6656" max="6656" width="13.28515625" customWidth="1"/>
    <col min="6657" max="6657" width="15.42578125" customWidth="1"/>
    <col min="6658" max="6658" width="10.5703125" customWidth="1"/>
    <col min="6659" max="6659" width="8.140625" customWidth="1"/>
    <col min="6662" max="6662" width="12.42578125" customWidth="1"/>
    <col min="6663" max="6663" width="18.85546875" customWidth="1"/>
    <col min="6910" max="6910" width="10.5703125" customWidth="1"/>
    <col min="6911" max="6911" width="7.85546875" customWidth="1"/>
    <col min="6912" max="6912" width="13.28515625" customWidth="1"/>
    <col min="6913" max="6913" width="15.42578125" customWidth="1"/>
    <col min="6914" max="6914" width="10.5703125" customWidth="1"/>
    <col min="6915" max="6915" width="8.140625" customWidth="1"/>
    <col min="6918" max="6918" width="12.42578125" customWidth="1"/>
    <col min="6919" max="6919" width="18.85546875" customWidth="1"/>
    <col min="7166" max="7166" width="10.5703125" customWidth="1"/>
    <col min="7167" max="7167" width="7.85546875" customWidth="1"/>
    <col min="7168" max="7168" width="13.28515625" customWidth="1"/>
    <col min="7169" max="7169" width="15.42578125" customWidth="1"/>
    <col min="7170" max="7170" width="10.5703125" customWidth="1"/>
    <col min="7171" max="7171" width="8.140625" customWidth="1"/>
    <col min="7174" max="7174" width="12.42578125" customWidth="1"/>
    <col min="7175" max="7175" width="18.85546875" customWidth="1"/>
    <col min="7422" max="7422" width="10.5703125" customWidth="1"/>
    <col min="7423" max="7423" width="7.85546875" customWidth="1"/>
    <col min="7424" max="7424" width="13.28515625" customWidth="1"/>
    <col min="7425" max="7425" width="15.42578125" customWidth="1"/>
    <col min="7426" max="7426" width="10.5703125" customWidth="1"/>
    <col min="7427" max="7427" width="8.140625" customWidth="1"/>
    <col min="7430" max="7430" width="12.42578125" customWidth="1"/>
    <col min="7431" max="7431" width="18.85546875" customWidth="1"/>
    <col min="7678" max="7678" width="10.5703125" customWidth="1"/>
    <col min="7679" max="7679" width="7.85546875" customWidth="1"/>
    <col min="7680" max="7680" width="13.28515625" customWidth="1"/>
    <col min="7681" max="7681" width="15.42578125" customWidth="1"/>
    <col min="7682" max="7682" width="10.5703125" customWidth="1"/>
    <col min="7683" max="7683" width="8.140625" customWidth="1"/>
    <col min="7686" max="7686" width="12.42578125" customWidth="1"/>
    <col min="7687" max="7687" width="18.85546875" customWidth="1"/>
    <col min="7934" max="7934" width="10.5703125" customWidth="1"/>
    <col min="7935" max="7935" width="7.85546875" customWidth="1"/>
    <col min="7936" max="7936" width="13.28515625" customWidth="1"/>
    <col min="7937" max="7937" width="15.42578125" customWidth="1"/>
    <col min="7938" max="7938" width="10.5703125" customWidth="1"/>
    <col min="7939" max="7939" width="8.140625" customWidth="1"/>
    <col min="7942" max="7942" width="12.42578125" customWidth="1"/>
    <col min="7943" max="7943" width="18.85546875" customWidth="1"/>
    <col min="8190" max="8190" width="10.5703125" customWidth="1"/>
    <col min="8191" max="8191" width="7.85546875" customWidth="1"/>
    <col min="8192" max="8192" width="13.28515625" customWidth="1"/>
    <col min="8193" max="8193" width="15.42578125" customWidth="1"/>
    <col min="8194" max="8194" width="10.5703125" customWidth="1"/>
    <col min="8195" max="8195" width="8.140625" customWidth="1"/>
    <col min="8198" max="8198" width="12.42578125" customWidth="1"/>
    <col min="8199" max="8199" width="18.85546875" customWidth="1"/>
    <col min="8446" max="8446" width="10.5703125" customWidth="1"/>
    <col min="8447" max="8447" width="7.85546875" customWidth="1"/>
    <col min="8448" max="8448" width="13.28515625" customWidth="1"/>
    <col min="8449" max="8449" width="15.42578125" customWidth="1"/>
    <col min="8450" max="8450" width="10.5703125" customWidth="1"/>
    <col min="8451" max="8451" width="8.140625" customWidth="1"/>
    <col min="8454" max="8454" width="12.42578125" customWidth="1"/>
    <col min="8455" max="8455" width="18.85546875" customWidth="1"/>
    <col min="8702" max="8702" width="10.5703125" customWidth="1"/>
    <col min="8703" max="8703" width="7.85546875" customWidth="1"/>
    <col min="8704" max="8704" width="13.28515625" customWidth="1"/>
    <col min="8705" max="8705" width="15.42578125" customWidth="1"/>
    <col min="8706" max="8706" width="10.5703125" customWidth="1"/>
    <col min="8707" max="8707" width="8.140625" customWidth="1"/>
    <col min="8710" max="8710" width="12.42578125" customWidth="1"/>
    <col min="8711" max="8711" width="18.85546875" customWidth="1"/>
    <col min="8958" max="8958" width="10.5703125" customWidth="1"/>
    <col min="8959" max="8959" width="7.85546875" customWidth="1"/>
    <col min="8960" max="8960" width="13.28515625" customWidth="1"/>
    <col min="8961" max="8961" width="15.42578125" customWidth="1"/>
    <col min="8962" max="8962" width="10.5703125" customWidth="1"/>
    <col min="8963" max="8963" width="8.140625" customWidth="1"/>
    <col min="8966" max="8966" width="12.42578125" customWidth="1"/>
    <col min="8967" max="8967" width="18.85546875" customWidth="1"/>
    <col min="9214" max="9214" width="10.5703125" customWidth="1"/>
    <col min="9215" max="9215" width="7.85546875" customWidth="1"/>
    <col min="9216" max="9216" width="13.28515625" customWidth="1"/>
    <col min="9217" max="9217" width="15.42578125" customWidth="1"/>
    <col min="9218" max="9218" width="10.5703125" customWidth="1"/>
    <col min="9219" max="9219" width="8.140625" customWidth="1"/>
    <col min="9222" max="9222" width="12.42578125" customWidth="1"/>
    <col min="9223" max="9223" width="18.85546875" customWidth="1"/>
    <col min="9470" max="9470" width="10.5703125" customWidth="1"/>
    <col min="9471" max="9471" width="7.85546875" customWidth="1"/>
    <col min="9472" max="9472" width="13.28515625" customWidth="1"/>
    <col min="9473" max="9473" width="15.42578125" customWidth="1"/>
    <col min="9474" max="9474" width="10.5703125" customWidth="1"/>
    <col min="9475" max="9475" width="8.140625" customWidth="1"/>
    <col min="9478" max="9478" width="12.42578125" customWidth="1"/>
    <col min="9479" max="9479" width="18.85546875" customWidth="1"/>
    <col min="9726" max="9726" width="10.5703125" customWidth="1"/>
    <col min="9727" max="9727" width="7.85546875" customWidth="1"/>
    <col min="9728" max="9728" width="13.28515625" customWidth="1"/>
    <col min="9729" max="9729" width="15.42578125" customWidth="1"/>
    <col min="9730" max="9730" width="10.5703125" customWidth="1"/>
    <col min="9731" max="9731" width="8.140625" customWidth="1"/>
    <col min="9734" max="9734" width="12.42578125" customWidth="1"/>
    <col min="9735" max="9735" width="18.85546875" customWidth="1"/>
    <col min="9982" max="9982" width="10.5703125" customWidth="1"/>
    <col min="9983" max="9983" width="7.85546875" customWidth="1"/>
    <col min="9984" max="9984" width="13.28515625" customWidth="1"/>
    <col min="9985" max="9985" width="15.42578125" customWidth="1"/>
    <col min="9986" max="9986" width="10.5703125" customWidth="1"/>
    <col min="9987" max="9987" width="8.140625" customWidth="1"/>
    <col min="9990" max="9990" width="12.42578125" customWidth="1"/>
    <col min="9991" max="9991" width="18.85546875" customWidth="1"/>
    <col min="10238" max="10238" width="10.5703125" customWidth="1"/>
    <col min="10239" max="10239" width="7.85546875" customWidth="1"/>
    <col min="10240" max="10240" width="13.28515625" customWidth="1"/>
    <col min="10241" max="10241" width="15.42578125" customWidth="1"/>
    <col min="10242" max="10242" width="10.5703125" customWidth="1"/>
    <col min="10243" max="10243" width="8.140625" customWidth="1"/>
    <col min="10246" max="10246" width="12.42578125" customWidth="1"/>
    <col min="10247" max="10247" width="18.85546875" customWidth="1"/>
    <col min="10494" max="10494" width="10.5703125" customWidth="1"/>
    <col min="10495" max="10495" width="7.85546875" customWidth="1"/>
    <col min="10496" max="10496" width="13.28515625" customWidth="1"/>
    <col min="10497" max="10497" width="15.42578125" customWidth="1"/>
    <col min="10498" max="10498" width="10.5703125" customWidth="1"/>
    <col min="10499" max="10499" width="8.140625" customWidth="1"/>
    <col min="10502" max="10502" width="12.42578125" customWidth="1"/>
    <col min="10503" max="10503" width="18.85546875" customWidth="1"/>
    <col min="10750" max="10750" width="10.5703125" customWidth="1"/>
    <col min="10751" max="10751" width="7.85546875" customWidth="1"/>
    <col min="10752" max="10752" width="13.28515625" customWidth="1"/>
    <col min="10753" max="10753" width="15.42578125" customWidth="1"/>
    <col min="10754" max="10754" width="10.5703125" customWidth="1"/>
    <col min="10755" max="10755" width="8.140625" customWidth="1"/>
    <col min="10758" max="10758" width="12.42578125" customWidth="1"/>
    <col min="10759" max="10759" width="18.85546875" customWidth="1"/>
    <col min="11006" max="11006" width="10.5703125" customWidth="1"/>
    <col min="11007" max="11007" width="7.85546875" customWidth="1"/>
    <col min="11008" max="11008" width="13.28515625" customWidth="1"/>
    <col min="11009" max="11009" width="15.42578125" customWidth="1"/>
    <col min="11010" max="11010" width="10.5703125" customWidth="1"/>
    <col min="11011" max="11011" width="8.140625" customWidth="1"/>
    <col min="11014" max="11014" width="12.42578125" customWidth="1"/>
    <col min="11015" max="11015" width="18.85546875" customWidth="1"/>
    <col min="11262" max="11262" width="10.5703125" customWidth="1"/>
    <col min="11263" max="11263" width="7.85546875" customWidth="1"/>
    <col min="11264" max="11264" width="13.28515625" customWidth="1"/>
    <col min="11265" max="11265" width="15.42578125" customWidth="1"/>
    <col min="11266" max="11266" width="10.5703125" customWidth="1"/>
    <col min="11267" max="11267" width="8.140625" customWidth="1"/>
    <col min="11270" max="11270" width="12.42578125" customWidth="1"/>
    <col min="11271" max="11271" width="18.85546875" customWidth="1"/>
    <col min="11518" max="11518" width="10.5703125" customWidth="1"/>
    <col min="11519" max="11519" width="7.85546875" customWidth="1"/>
    <col min="11520" max="11520" width="13.28515625" customWidth="1"/>
    <col min="11521" max="11521" width="15.42578125" customWidth="1"/>
    <col min="11522" max="11522" width="10.5703125" customWidth="1"/>
    <col min="11523" max="11523" width="8.140625" customWidth="1"/>
    <col min="11526" max="11526" width="12.42578125" customWidth="1"/>
    <col min="11527" max="11527" width="18.85546875" customWidth="1"/>
    <col min="11774" max="11774" width="10.5703125" customWidth="1"/>
    <col min="11775" max="11775" width="7.85546875" customWidth="1"/>
    <col min="11776" max="11776" width="13.28515625" customWidth="1"/>
    <col min="11777" max="11777" width="15.42578125" customWidth="1"/>
    <col min="11778" max="11778" width="10.5703125" customWidth="1"/>
    <col min="11779" max="11779" width="8.140625" customWidth="1"/>
    <col min="11782" max="11782" width="12.42578125" customWidth="1"/>
    <col min="11783" max="11783" width="18.85546875" customWidth="1"/>
    <col min="12030" max="12030" width="10.5703125" customWidth="1"/>
    <col min="12031" max="12031" width="7.85546875" customWidth="1"/>
    <col min="12032" max="12032" width="13.28515625" customWidth="1"/>
    <col min="12033" max="12033" width="15.42578125" customWidth="1"/>
    <col min="12034" max="12034" width="10.5703125" customWidth="1"/>
    <col min="12035" max="12035" width="8.140625" customWidth="1"/>
    <col min="12038" max="12038" width="12.42578125" customWidth="1"/>
    <col min="12039" max="12039" width="18.85546875" customWidth="1"/>
    <col min="12286" max="12286" width="10.5703125" customWidth="1"/>
    <col min="12287" max="12287" width="7.85546875" customWidth="1"/>
    <col min="12288" max="12288" width="13.28515625" customWidth="1"/>
    <col min="12289" max="12289" width="15.42578125" customWidth="1"/>
    <col min="12290" max="12290" width="10.5703125" customWidth="1"/>
    <col min="12291" max="12291" width="8.140625" customWidth="1"/>
    <col min="12294" max="12294" width="12.42578125" customWidth="1"/>
    <col min="12295" max="12295" width="18.85546875" customWidth="1"/>
    <col min="12542" max="12542" width="10.5703125" customWidth="1"/>
    <col min="12543" max="12543" width="7.85546875" customWidth="1"/>
    <col min="12544" max="12544" width="13.28515625" customWidth="1"/>
    <col min="12545" max="12545" width="15.42578125" customWidth="1"/>
    <col min="12546" max="12546" width="10.5703125" customWidth="1"/>
    <col min="12547" max="12547" width="8.140625" customWidth="1"/>
    <col min="12550" max="12550" width="12.42578125" customWidth="1"/>
    <col min="12551" max="12551" width="18.85546875" customWidth="1"/>
    <col min="12798" max="12798" width="10.5703125" customWidth="1"/>
    <col min="12799" max="12799" width="7.85546875" customWidth="1"/>
    <col min="12800" max="12800" width="13.28515625" customWidth="1"/>
    <col min="12801" max="12801" width="15.42578125" customWidth="1"/>
    <col min="12802" max="12802" width="10.5703125" customWidth="1"/>
    <col min="12803" max="12803" width="8.140625" customWidth="1"/>
    <col min="12806" max="12806" width="12.42578125" customWidth="1"/>
    <col min="12807" max="12807" width="18.85546875" customWidth="1"/>
    <col min="13054" max="13054" width="10.5703125" customWidth="1"/>
    <col min="13055" max="13055" width="7.85546875" customWidth="1"/>
    <col min="13056" max="13056" width="13.28515625" customWidth="1"/>
    <col min="13057" max="13057" width="15.42578125" customWidth="1"/>
    <col min="13058" max="13058" width="10.5703125" customWidth="1"/>
    <col min="13059" max="13059" width="8.140625" customWidth="1"/>
    <col min="13062" max="13062" width="12.42578125" customWidth="1"/>
    <col min="13063" max="13063" width="18.85546875" customWidth="1"/>
    <col min="13310" max="13310" width="10.5703125" customWidth="1"/>
    <col min="13311" max="13311" width="7.85546875" customWidth="1"/>
    <col min="13312" max="13312" width="13.28515625" customWidth="1"/>
    <col min="13313" max="13313" width="15.42578125" customWidth="1"/>
    <col min="13314" max="13314" width="10.5703125" customWidth="1"/>
    <col min="13315" max="13315" width="8.140625" customWidth="1"/>
    <col min="13318" max="13318" width="12.42578125" customWidth="1"/>
    <col min="13319" max="13319" width="18.85546875" customWidth="1"/>
    <col min="13566" max="13566" width="10.5703125" customWidth="1"/>
    <col min="13567" max="13567" width="7.85546875" customWidth="1"/>
    <col min="13568" max="13568" width="13.28515625" customWidth="1"/>
    <col min="13569" max="13569" width="15.42578125" customWidth="1"/>
    <col min="13570" max="13570" width="10.5703125" customWidth="1"/>
    <col min="13571" max="13571" width="8.140625" customWidth="1"/>
    <col min="13574" max="13574" width="12.42578125" customWidth="1"/>
    <col min="13575" max="13575" width="18.85546875" customWidth="1"/>
    <col min="13822" max="13822" width="10.5703125" customWidth="1"/>
    <col min="13823" max="13823" width="7.85546875" customWidth="1"/>
    <col min="13824" max="13824" width="13.28515625" customWidth="1"/>
    <col min="13825" max="13825" width="15.42578125" customWidth="1"/>
    <col min="13826" max="13826" width="10.5703125" customWidth="1"/>
    <col min="13827" max="13827" width="8.140625" customWidth="1"/>
    <col min="13830" max="13830" width="12.42578125" customWidth="1"/>
    <col min="13831" max="13831" width="18.85546875" customWidth="1"/>
    <col min="14078" max="14078" width="10.5703125" customWidth="1"/>
    <col min="14079" max="14079" width="7.85546875" customWidth="1"/>
    <col min="14080" max="14080" width="13.28515625" customWidth="1"/>
    <col min="14081" max="14081" width="15.42578125" customWidth="1"/>
    <col min="14082" max="14082" width="10.5703125" customWidth="1"/>
    <col min="14083" max="14083" width="8.140625" customWidth="1"/>
    <col min="14086" max="14086" width="12.42578125" customWidth="1"/>
    <col min="14087" max="14087" width="18.85546875" customWidth="1"/>
    <col min="14334" max="14334" width="10.5703125" customWidth="1"/>
    <col min="14335" max="14335" width="7.85546875" customWidth="1"/>
    <col min="14336" max="14336" width="13.28515625" customWidth="1"/>
    <col min="14337" max="14337" width="15.42578125" customWidth="1"/>
    <col min="14338" max="14338" width="10.5703125" customWidth="1"/>
    <col min="14339" max="14339" width="8.140625" customWidth="1"/>
    <col min="14342" max="14342" width="12.42578125" customWidth="1"/>
    <col min="14343" max="14343" width="18.85546875" customWidth="1"/>
    <col min="14590" max="14590" width="10.5703125" customWidth="1"/>
    <col min="14591" max="14591" width="7.85546875" customWidth="1"/>
    <col min="14592" max="14592" width="13.28515625" customWidth="1"/>
    <col min="14593" max="14593" width="15.42578125" customWidth="1"/>
    <col min="14594" max="14594" width="10.5703125" customWidth="1"/>
    <col min="14595" max="14595" width="8.140625" customWidth="1"/>
    <col min="14598" max="14598" width="12.42578125" customWidth="1"/>
    <col min="14599" max="14599" width="18.85546875" customWidth="1"/>
    <col min="14846" max="14846" width="10.5703125" customWidth="1"/>
    <col min="14847" max="14847" width="7.85546875" customWidth="1"/>
    <col min="14848" max="14848" width="13.28515625" customWidth="1"/>
    <col min="14849" max="14849" width="15.42578125" customWidth="1"/>
    <col min="14850" max="14850" width="10.5703125" customWidth="1"/>
    <col min="14851" max="14851" width="8.140625" customWidth="1"/>
    <col min="14854" max="14854" width="12.42578125" customWidth="1"/>
    <col min="14855" max="14855" width="18.85546875" customWidth="1"/>
    <col min="15102" max="15102" width="10.5703125" customWidth="1"/>
    <col min="15103" max="15103" width="7.85546875" customWidth="1"/>
    <col min="15104" max="15104" width="13.28515625" customWidth="1"/>
    <col min="15105" max="15105" width="15.42578125" customWidth="1"/>
    <col min="15106" max="15106" width="10.5703125" customWidth="1"/>
    <col min="15107" max="15107" width="8.140625" customWidth="1"/>
    <col min="15110" max="15110" width="12.42578125" customWidth="1"/>
    <col min="15111" max="15111" width="18.85546875" customWidth="1"/>
    <col min="15358" max="15358" width="10.5703125" customWidth="1"/>
    <col min="15359" max="15359" width="7.85546875" customWidth="1"/>
    <col min="15360" max="15360" width="13.28515625" customWidth="1"/>
    <col min="15361" max="15361" width="15.42578125" customWidth="1"/>
    <col min="15362" max="15362" width="10.5703125" customWidth="1"/>
    <col min="15363" max="15363" width="8.140625" customWidth="1"/>
    <col min="15366" max="15366" width="12.42578125" customWidth="1"/>
    <col min="15367" max="15367" width="18.85546875" customWidth="1"/>
    <col min="15614" max="15614" width="10.5703125" customWidth="1"/>
    <col min="15615" max="15615" width="7.85546875" customWidth="1"/>
    <col min="15616" max="15616" width="13.28515625" customWidth="1"/>
    <col min="15617" max="15617" width="15.42578125" customWidth="1"/>
    <col min="15618" max="15618" width="10.5703125" customWidth="1"/>
    <col min="15619" max="15619" width="8.140625" customWidth="1"/>
    <col min="15622" max="15622" width="12.42578125" customWidth="1"/>
    <col min="15623" max="15623" width="18.85546875" customWidth="1"/>
    <col min="15870" max="15870" width="10.5703125" customWidth="1"/>
    <col min="15871" max="15871" width="7.85546875" customWidth="1"/>
    <col min="15872" max="15872" width="13.28515625" customWidth="1"/>
    <col min="15873" max="15873" width="15.42578125" customWidth="1"/>
    <col min="15874" max="15874" width="10.5703125" customWidth="1"/>
    <col min="15875" max="15875" width="8.140625" customWidth="1"/>
    <col min="15878" max="15878" width="12.42578125" customWidth="1"/>
    <col min="15879" max="15879" width="18.85546875" customWidth="1"/>
    <col min="16126" max="16126" width="10.5703125" customWidth="1"/>
    <col min="16127" max="16127" width="7.85546875" customWidth="1"/>
    <col min="16128" max="16128" width="13.28515625" customWidth="1"/>
    <col min="16129" max="16129" width="15.42578125" customWidth="1"/>
    <col min="16130" max="16130" width="10.5703125" customWidth="1"/>
    <col min="16131" max="16131" width="8.140625" customWidth="1"/>
    <col min="16134" max="16134" width="12.42578125" customWidth="1"/>
    <col min="16135" max="16135" width="18.85546875" customWidth="1"/>
  </cols>
  <sheetData>
    <row r="1" spans="1:7" ht="15.75" thickBot="1" x14ac:dyDescent="0.3">
      <c r="A1" s="17" t="s">
        <v>12</v>
      </c>
      <c r="B1" s="18"/>
      <c r="C1" s="18"/>
      <c r="D1" s="18"/>
      <c r="E1" s="18"/>
      <c r="F1" s="18"/>
      <c r="G1" s="18"/>
    </row>
    <row r="2" spans="1:7" ht="15.75" customHeight="1" thickTop="1" x14ac:dyDescent="0.25">
      <c r="A2" s="13" t="s">
        <v>11</v>
      </c>
      <c r="B2" s="15" t="s">
        <v>10</v>
      </c>
      <c r="C2" s="15"/>
      <c r="D2" s="10" t="s">
        <v>9</v>
      </c>
      <c r="E2" s="19" t="s">
        <v>8</v>
      </c>
      <c r="F2" s="19"/>
      <c r="G2" s="9" t="s">
        <v>7</v>
      </c>
    </row>
    <row r="3" spans="1:7" ht="15" customHeight="1" x14ac:dyDescent="0.25">
      <c r="A3" s="14"/>
      <c r="B3" s="16"/>
      <c r="C3" s="16"/>
      <c r="D3" s="8" t="s">
        <v>6</v>
      </c>
      <c r="E3" s="20" t="s">
        <v>5</v>
      </c>
      <c r="F3" s="20"/>
      <c r="G3" s="7" t="s">
        <v>4</v>
      </c>
    </row>
    <row r="4" spans="1:7" ht="15" customHeight="1" thickBot="1" x14ac:dyDescent="0.3">
      <c r="A4" s="6" t="s">
        <v>3</v>
      </c>
      <c r="B4" s="5">
        <v>1.2447367038734427</v>
      </c>
      <c r="C4" s="2" t="s">
        <v>2</v>
      </c>
      <c r="D4" s="4">
        <f>0.84*0.85</f>
        <v>0.71399999999999997</v>
      </c>
      <c r="E4" s="3">
        <f>205/453.59237</f>
        <v>0.45194763747899902</v>
      </c>
      <c r="F4" s="2" t="s">
        <v>1</v>
      </c>
      <c r="G4" s="1">
        <f>B4*E4/D4</f>
        <v>0.78789329495658111</v>
      </c>
    </row>
    <row r="5" spans="1:7" ht="68.25" customHeight="1" thickTop="1" x14ac:dyDescent="0.25">
      <c r="A5" s="21" t="s">
        <v>13</v>
      </c>
      <c r="B5" s="21"/>
      <c r="C5" s="21"/>
      <c r="D5" s="21"/>
      <c r="E5" s="21"/>
      <c r="F5" s="21"/>
      <c r="G5" s="21"/>
    </row>
    <row r="6" spans="1:7" ht="15" customHeight="1" x14ac:dyDescent="0.25">
      <c r="A6" s="11"/>
      <c r="B6" s="11"/>
      <c r="C6" s="11"/>
      <c r="D6" s="11"/>
      <c r="E6" s="11"/>
      <c r="F6" s="11"/>
      <c r="G6" s="11"/>
    </row>
    <row r="7" spans="1:7" ht="54" customHeight="1" x14ac:dyDescent="0.25">
      <c r="A7" s="12" t="s">
        <v>0</v>
      </c>
      <c r="B7" s="12"/>
      <c r="C7" s="12"/>
      <c r="D7" s="12"/>
      <c r="E7" s="12"/>
      <c r="F7" s="12"/>
      <c r="G7" s="12"/>
    </row>
  </sheetData>
  <mergeCells count="8">
    <mergeCell ref="A6:G6"/>
    <mergeCell ref="A7:G7"/>
    <mergeCell ref="A2:A3"/>
    <mergeCell ref="B2:C3"/>
    <mergeCell ref="A1:G1"/>
    <mergeCell ref="E2:F2"/>
    <mergeCell ref="E3:F3"/>
    <mergeCell ref="A5:G5"/>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Butternut squash</vt:lpstr>
    </vt:vector>
  </TitlesOfParts>
  <Company>ERS/USDA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Butternut squash—Average retail price per pound and per cup equivalent, 2013</dc:title>
  <dc:subject>Agricultural economics</dc:subject>
  <dc:creator>Hayden Stewart and Jeffrey Hyman</dc:creator>
  <cp:keywords>Butternut squash, fruits and vegetables, average prices, retail stores, IRI Infoscan data, food consumption, edible cup equivalents, FPED</cp:keywords>
  <dc:description>Excel table showing average price per cup equivalent for butternut squash.</dc:description>
  <cp:lastModifiedBy>WIN31TONT40</cp:lastModifiedBy>
  <dcterms:created xsi:type="dcterms:W3CDTF">2015-03-11T13:03:42Z</dcterms:created>
  <dcterms:modified xsi:type="dcterms:W3CDTF">2015-03-16T18:10:19Z</dcterms:modified>
</cp:coreProperties>
</file>