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160" windowHeight="8475"/>
  </bookViews>
  <sheets>
    <sheet name="Cauliflower" sheetId="1" r:id="rId1"/>
  </sheets>
  <calcPr calcId="145621"/>
</workbook>
</file>

<file path=xl/calcChain.xml><?xml version="1.0" encoding="utf-8"?>
<calcChain xmlns="http://schemas.openxmlformats.org/spreadsheetml/2006/main">
  <c r="D5" i="1" l="1"/>
  <c r="E5" i="1"/>
  <c r="G5" i="1" s="1"/>
  <c r="D6" i="1"/>
  <c r="G6" i="1" s="1"/>
  <c r="E6" i="1"/>
  <c r="D7" i="1"/>
  <c r="G7" i="1" s="1"/>
  <c r="E7" i="1"/>
</calcChain>
</file>

<file path=xl/sharedStrings.xml><?xml version="1.0" encoding="utf-8"?>
<sst xmlns="http://schemas.openxmlformats.org/spreadsheetml/2006/main" count="26" uniqueCount="19">
  <si>
    <t>Source: Calculated by ERS, USDA from 2013 IRI Infoscan data; the USDA Food and Nutrient Database for Dietary Studies, 5.0 (FNDDS); Agriculture Handbook No. 102, Food Yields Summarized by Different Stages of Preparation, 1975 (AH102); and the 2009-2010 Food Patterns Equivalents Database (FPED) as well as the FPED's accompanying Methodology and User Guide.</t>
  </si>
  <si>
    <t>pounds</t>
  </si>
  <si>
    <t xml:space="preserve"> per pound</t>
  </si>
  <si>
    <r>
      <t>Frozen</t>
    </r>
    <r>
      <rPr>
        <vertAlign val="superscript"/>
        <sz val="10"/>
        <rFont val="Arial"/>
        <family val="2"/>
      </rPr>
      <t>2</t>
    </r>
  </si>
  <si>
    <t xml:space="preserve">  Heads</t>
  </si>
  <si>
    <t xml:space="preserve">  Florets</t>
  </si>
  <si>
    <t xml:space="preserve"> </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</si>
  <si>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</si>
  <si>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</si>
  <si>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</si>
  <si>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</si>
  <si>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</si>
  <si>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</si>
  <si>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</si>
  <si>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</si>
  <si>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</si>
  <si>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Cauliflower—Average retail price per pound and per cup equivalent, 2013</t>
  </si>
  <si>
    <r>
      <rPr>
        <vertAlign val="superscript"/>
        <sz val="10"/>
        <rFont val="Arial"/>
        <family val="2"/>
      </rPr>
      <t>2</t>
    </r>
    <r>
      <rPr>
        <sz val="10"/>
        <rFont val="Arial"/>
        <family val="2"/>
      </rPr>
      <t>It is assumed that frozen cauliflower is cooked prior to consumption. The FNDDS reports that cooking eight ounces of frozen cauliflower yields 211 grams of cooked vegetable, indicating a preparation yield of about 93 percent.</t>
    </r>
  </si>
  <si>
    <r>
      <rPr>
        <vertAlign val="superscript"/>
        <sz val="10"/>
        <rFont val="Arial"/>
        <family val="2"/>
      </rPr>
      <t>1</t>
    </r>
    <r>
      <rPr>
        <sz val="10"/>
        <rFont val="Arial"/>
        <family val="2"/>
      </rPr>
      <t xml:space="preserve">It is assumed that fresh cauliflower is cooked prior to consumption. Based on Agriculture Handbook No.102, ERS further assumes that 8 percent of a fully-trimmed head is inedible, including outer leaf stems and core.  Florets are assumed to include no refuse.  According to the USDA Food and Nutrient Database for Dietary Studies (FNDDS), an additional 3 percent of the weight is lost through cooking for both products. Finally, based on these figures, ERS estimates an overall preparation yield of about 89 percent for fully-trimmed heads and 97 percent for florets.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</si>
</sst>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style="thin">
        <color theme="0" tint="-0.499984740745262"/>
      </left>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0" tint="-0.499984740745262"/>
      </right>
      <top style="thin">
        <color theme="0"/>
      </top>
      <bottom style="thin">
        <color indexed="64"/>
      </bottom>
      <diagonal/>
    </border>
    <border>
      <left style="thin">
        <color theme="0" tint="-0.499984740745262"/>
      </left>
      <right/>
      <top style="thin">
        <color theme="0" tint="-0.24994659260841701"/>
      </top>
      <bottom style="thin">
        <color indexed="64"/>
      </bottom>
      <diagonal/>
    </border>
    <border>
      <left style="thin">
        <color indexed="64"/>
      </left>
      <right style="thin">
        <color indexed="64"/>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style="thin">
        <color theme="1" tint="0.499984740745262"/>
      </left>
      <right style="thin">
        <color theme="0" tint="-0.499984740745262"/>
      </right>
      <top style="double">
        <color indexed="64"/>
      </top>
      <bottom style="thin">
        <color theme="0"/>
      </bottom>
      <diagonal/>
    </border>
    <border>
      <left style="thin">
        <color theme="0" tint="-0.499984740745262"/>
      </left>
      <right/>
      <top style="double">
        <color indexed="64"/>
      </top>
      <bottom style="thin">
        <color theme="0" tint="-0.24994659260841701"/>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0">
    <xf numFmtId="0" fontId="0" fillId="0" borderId="0" xfId="0"/>
    <xf numFmtId="2" fontId="2" fillId="0" borderId="2" xfId="0" applyNumberFormat="1" applyFont="1" applyFill="1" applyBorder="1" applyAlignment="1">
      <alignment vertical="center" wrapText="1"/>
    </xf>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4" fillId="0" borderId="4" xfId="0" applyNumberFormat="1" applyFont="1" applyBorder="1" applyAlignment="1">
      <alignment horizontal="center"/>
    </xf>
    <xf numFmtId="2" fontId="2" fillId="0" borderId="4" xfId="0" applyNumberFormat="1" applyFont="1" applyFill="1" applyBorder="1" applyAlignment="1">
      <alignment horizontal="center" vertical="center"/>
    </xf>
    <xf numFmtId="0" fontId="2" fillId="0" borderId="4" xfId="0" applyNumberFormat="1" applyFont="1" applyFill="1" applyBorder="1" applyAlignment="1">
      <alignment vertical="center"/>
    </xf>
    <xf numFmtId="164" fontId="2" fillId="0" borderId="6" xfId="2" applyNumberFormat="1" applyFont="1" applyFill="1" applyBorder="1" applyAlignment="1">
      <alignment horizontal="center" vertical="center"/>
    </xf>
    <xf numFmtId="0" fontId="2" fillId="0" borderId="6" xfId="2" applyNumberFormat="1" applyFont="1" applyFill="1" applyBorder="1" applyAlignment="1">
      <alignment horizontal="center" vertical="center"/>
    </xf>
    <xf numFmtId="165" fontId="4" fillId="0" borderId="6" xfId="0" applyNumberFormat="1" applyFont="1" applyBorder="1" applyAlignment="1">
      <alignment horizontal="center"/>
    </xf>
    <xf numFmtId="165" fontId="2" fillId="0" borderId="6" xfId="0" applyNumberFormat="1" applyFont="1" applyFill="1" applyBorder="1" applyAlignment="1">
      <alignment horizontal="center" vertical="center"/>
    </xf>
    <xf numFmtId="2" fontId="2" fillId="0" borderId="6"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0" fontId="2" fillId="0" borderId="6" xfId="0" applyFont="1" applyFill="1" applyBorder="1" applyAlignment="1">
      <alignment vertical="center"/>
    </xf>
    <xf numFmtId="0" fontId="0" fillId="0" borderId="7" xfId="0" applyBorder="1"/>
    <xf numFmtId="2" fontId="2" fillId="0" borderId="0" xfId="0" applyNumberFormat="1" applyFont="1" applyFill="1" applyBorder="1" applyAlignment="1">
      <alignment horizontal="center" vertical="center"/>
    </xf>
    <xf numFmtId="2" fontId="2" fillId="0" borderId="0" xfId="0" applyNumberFormat="1" applyFont="1" applyFill="1" applyBorder="1" applyAlignment="1">
      <alignment horizontal="center"/>
    </xf>
    <xf numFmtId="1" fontId="2" fillId="0" borderId="0" xfId="0" applyNumberFormat="1" applyFont="1" applyBorder="1" applyAlignment="1">
      <alignment horizontal="center" vertical="center" wrapText="1"/>
    </xf>
    <xf numFmtId="0" fontId="4" fillId="0" borderId="0" xfId="0" applyFont="1" applyBorder="1"/>
    <xf numFmtId="164" fontId="2" fillId="0" borderId="0" xfId="0" applyNumberFormat="1" applyFont="1" applyFill="1" applyBorder="1" applyAlignment="1">
      <alignment horizontal="center" vertical="center"/>
    </xf>
    <xf numFmtId="0" fontId="2" fillId="0" borderId="0" xfId="0" applyFont="1" applyFill="1" applyBorder="1" applyAlignment="1">
      <alignment vertical="center"/>
    </xf>
    <xf numFmtId="0" fontId="2" fillId="0" borderId="8" xfId="0" applyFont="1" applyBorder="1" applyAlignment="1">
      <alignment horizontal="center" vertical="center"/>
    </xf>
    <xf numFmtId="9" fontId="2" fillId="0" borderId="11" xfId="1" applyFont="1" applyBorder="1" applyAlignment="1">
      <alignment horizontal="center" vertical="center" wrapText="1"/>
    </xf>
    <xf numFmtId="0" fontId="2" fillId="0" borderId="15" xfId="0" applyFont="1" applyBorder="1" applyAlignment="1">
      <alignment horizontal="center" vertical="center" wrapText="1"/>
    </xf>
    <xf numFmtId="9" fontId="2" fillId="0" borderId="18" xfId="1" applyFont="1" applyBorder="1" applyAlignment="1">
      <alignment horizontal="center" vertical="center" wrapText="1"/>
    </xf>
    <xf numFmtId="2" fontId="2" fillId="0" borderId="2" xfId="0" applyNumberFormat="1" applyFont="1" applyFill="1" applyBorder="1" applyAlignment="1">
      <alignment vertical="top" wrapText="1"/>
    </xf>
    <xf numFmtId="0" fontId="6" fillId="0" borderId="0" xfId="0" applyFont="1" applyBorder="1" applyAlignment="1">
      <alignment vertical="center" wrapText="1"/>
    </xf>
    <xf numFmtId="0" fontId="5" fillId="0" borderId="0" xfId="0" applyFont="1" applyAlignment="1">
      <alignment vertical="center" wrapText="1"/>
    </xf>
    <xf numFmtId="0" fontId="2" fillId="0" borderId="21" xfId="0" applyFont="1" applyBorder="1" applyAlignment="1">
      <alignment horizontal="center" vertical="center" wrapText="1"/>
    </xf>
    <xf numFmtId="0" fontId="2" fillId="0" borderId="14" xfId="0" applyFont="1" applyBorder="1" applyAlignment="1">
      <alignment horizontal="center" vertical="center" wrapText="1"/>
    </xf>
    <xf numFmtId="2" fontId="2" fillId="0" borderId="20" xfId="0" applyNumberFormat="1" applyFont="1" applyBorder="1" applyAlignment="1">
      <alignment horizontal="center" vertical="center" wrapText="1"/>
    </xf>
    <xf numFmtId="2" fontId="2" fillId="0" borderId="19" xfId="0" applyNumberFormat="1"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2" xfId="0" applyNumberFormat="1" applyFont="1" applyBorder="1" applyAlignment="1">
      <alignment horizontal="center" vertical="center" wrapText="1"/>
    </xf>
    <xf numFmtId="2" fontId="2" fillId="0" borderId="17" xfId="0" applyNumberFormat="1" applyFont="1" applyBorder="1" applyAlignment="1">
      <alignment horizontal="center" vertical="center"/>
    </xf>
    <xf numFmtId="2" fontId="2" fillId="0" borderId="16" xfId="0" applyNumberFormat="1" applyFont="1" applyBorder="1" applyAlignment="1">
      <alignment horizontal="center" vertical="center"/>
    </xf>
    <xf numFmtId="2" fontId="2" fillId="0" borderId="10" xfId="0" applyNumberFormat="1" applyFont="1" applyBorder="1" applyAlignment="1">
      <alignment horizontal="center" vertical="center"/>
    </xf>
    <xf numFmtId="2" fontId="2" fillId="0" borderId="9" xfId="0" applyNumberFormat="1" applyFont="1" applyBorder="1" applyAlignment="1">
      <alignment horizontal="center" vertical="center"/>
    </xf>
    <xf numFmtId="2" fontId="2" fillId="0" borderId="3" xfId="0" applyNumberFormat="1" applyFont="1" applyFill="1" applyBorder="1" applyAlignment="1">
      <alignment vertical="top" wrapText="1"/>
    </xf>
    <xf numFmtId="0" fontId="2" fillId="0" borderId="2" xfId="0" applyNumberFormat="1" applyFont="1" applyFill="1" applyBorder="1" applyAlignment="1">
      <alignment vertical="center"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abSelected="1" workbookViewId="0">
      <selection sqref="A1:G1"/>
    </sheetView>
  </sheetViews>
  <sheetFormatPr defaultRowHeight="15" x14ac:dyDescent="0.25"/>
  <cols>
    <col min="1" max="1" width="9.7109375" customWidth="1"/>
    <col min="2" max="2" width="10.7109375" customWidth="1"/>
    <col min="3" max="3" width="9.7109375" customWidth="1"/>
    <col min="4" max="4" width="12" customWidth="1"/>
    <col min="5" max="5" width="10.5703125" customWidth="1"/>
    <col min="6" max="6" width="7" customWidth="1"/>
    <col min="7" max="7" width="16" customWidth="1"/>
    <col min="254" max="254" width="15.42578125" customWidth="1"/>
    <col min="255" max="255" width="8.7109375" customWidth="1"/>
    <col min="256" max="256" width="12.7109375" customWidth="1"/>
    <col min="257" max="257" width="17" customWidth="1"/>
    <col min="258" max="258" width="11.5703125" customWidth="1"/>
    <col min="259" max="259" width="6.140625" customWidth="1"/>
    <col min="260" max="260" width="9.42578125" customWidth="1"/>
    <col min="261" max="261" width="8" customWidth="1"/>
    <col min="262" max="262" width="12.5703125" customWidth="1"/>
    <col min="263" max="263" width="20.140625" customWidth="1"/>
    <col min="510" max="510" width="15.42578125" customWidth="1"/>
    <col min="511" max="511" width="8.7109375" customWidth="1"/>
    <col min="512" max="512" width="12.7109375" customWidth="1"/>
    <col min="513" max="513" width="17" customWidth="1"/>
    <col min="514" max="514" width="11.5703125" customWidth="1"/>
    <col min="515" max="515" width="6.140625" customWidth="1"/>
    <col min="516" max="516" width="9.42578125" customWidth="1"/>
    <col min="517" max="517" width="8" customWidth="1"/>
    <col min="518" max="518" width="12.5703125" customWidth="1"/>
    <col min="519" max="519" width="20.140625" customWidth="1"/>
    <col min="766" max="766" width="15.42578125" customWidth="1"/>
    <col min="767" max="767" width="8.7109375" customWidth="1"/>
    <col min="768" max="768" width="12.7109375" customWidth="1"/>
    <col min="769" max="769" width="17" customWidth="1"/>
    <col min="770" max="770" width="11.5703125" customWidth="1"/>
    <col min="771" max="771" width="6.140625" customWidth="1"/>
    <col min="772" max="772" width="9.42578125" customWidth="1"/>
    <col min="773" max="773" width="8" customWidth="1"/>
    <col min="774" max="774" width="12.5703125" customWidth="1"/>
    <col min="775" max="775" width="20.140625" customWidth="1"/>
    <col min="1022" max="1022" width="15.42578125" customWidth="1"/>
    <col min="1023" max="1023" width="8.7109375" customWidth="1"/>
    <col min="1024" max="1024" width="12.7109375" customWidth="1"/>
    <col min="1025" max="1025" width="17" customWidth="1"/>
    <col min="1026" max="1026" width="11.5703125" customWidth="1"/>
    <col min="1027" max="1027" width="6.140625" customWidth="1"/>
    <col min="1028" max="1028" width="9.42578125" customWidth="1"/>
    <col min="1029" max="1029" width="8" customWidth="1"/>
    <col min="1030" max="1030" width="12.5703125" customWidth="1"/>
    <col min="1031" max="1031" width="20.140625" customWidth="1"/>
    <col min="1278" max="1278" width="15.42578125" customWidth="1"/>
    <col min="1279" max="1279" width="8.7109375" customWidth="1"/>
    <col min="1280" max="1280" width="12.7109375" customWidth="1"/>
    <col min="1281" max="1281" width="17" customWidth="1"/>
    <col min="1282" max="1282" width="11.5703125" customWidth="1"/>
    <col min="1283" max="1283" width="6.140625" customWidth="1"/>
    <col min="1284" max="1284" width="9.42578125" customWidth="1"/>
    <col min="1285" max="1285" width="8" customWidth="1"/>
    <col min="1286" max="1286" width="12.5703125" customWidth="1"/>
    <col min="1287" max="1287" width="20.140625" customWidth="1"/>
    <col min="1534" max="1534" width="15.42578125" customWidth="1"/>
    <col min="1535" max="1535" width="8.7109375" customWidth="1"/>
    <col min="1536" max="1536" width="12.7109375" customWidth="1"/>
    <col min="1537" max="1537" width="17" customWidth="1"/>
    <col min="1538" max="1538" width="11.5703125" customWidth="1"/>
    <col min="1539" max="1539" width="6.140625" customWidth="1"/>
    <col min="1540" max="1540" width="9.42578125" customWidth="1"/>
    <col min="1541" max="1541" width="8" customWidth="1"/>
    <col min="1542" max="1542" width="12.5703125" customWidth="1"/>
    <col min="1543" max="1543" width="20.140625" customWidth="1"/>
    <col min="1790" max="1790" width="15.42578125" customWidth="1"/>
    <col min="1791" max="1791" width="8.7109375" customWidth="1"/>
    <col min="1792" max="1792" width="12.7109375" customWidth="1"/>
    <col min="1793" max="1793" width="17" customWidth="1"/>
    <col min="1794" max="1794" width="11.5703125" customWidth="1"/>
    <col min="1795" max="1795" width="6.140625" customWidth="1"/>
    <col min="1796" max="1796" width="9.42578125" customWidth="1"/>
    <col min="1797" max="1797" width="8" customWidth="1"/>
    <col min="1798" max="1798" width="12.5703125" customWidth="1"/>
    <col min="1799" max="1799" width="20.140625" customWidth="1"/>
    <col min="2046" max="2046" width="15.42578125" customWidth="1"/>
    <col min="2047" max="2047" width="8.7109375" customWidth="1"/>
    <col min="2048" max="2048" width="12.7109375" customWidth="1"/>
    <col min="2049" max="2049" width="17" customWidth="1"/>
    <col min="2050" max="2050" width="11.5703125" customWidth="1"/>
    <col min="2051" max="2051" width="6.140625" customWidth="1"/>
    <col min="2052" max="2052" width="9.42578125" customWidth="1"/>
    <col min="2053" max="2053" width="8" customWidth="1"/>
    <col min="2054" max="2054" width="12.5703125" customWidth="1"/>
    <col min="2055" max="2055" width="20.140625" customWidth="1"/>
    <col min="2302" max="2302" width="15.42578125" customWidth="1"/>
    <col min="2303" max="2303" width="8.7109375" customWidth="1"/>
    <col min="2304" max="2304" width="12.7109375" customWidth="1"/>
    <col min="2305" max="2305" width="17" customWidth="1"/>
    <col min="2306" max="2306" width="11.5703125" customWidth="1"/>
    <col min="2307" max="2307" width="6.140625" customWidth="1"/>
    <col min="2308" max="2308" width="9.42578125" customWidth="1"/>
    <col min="2309" max="2309" width="8" customWidth="1"/>
    <col min="2310" max="2310" width="12.5703125" customWidth="1"/>
    <col min="2311" max="2311" width="20.140625" customWidth="1"/>
    <col min="2558" max="2558" width="15.42578125" customWidth="1"/>
    <col min="2559" max="2559" width="8.7109375" customWidth="1"/>
    <col min="2560" max="2560" width="12.7109375" customWidth="1"/>
    <col min="2561" max="2561" width="17" customWidth="1"/>
    <col min="2562" max="2562" width="11.5703125" customWidth="1"/>
    <col min="2563" max="2563" width="6.140625" customWidth="1"/>
    <col min="2564" max="2564" width="9.42578125" customWidth="1"/>
    <col min="2565" max="2565" width="8" customWidth="1"/>
    <col min="2566" max="2566" width="12.5703125" customWidth="1"/>
    <col min="2567" max="2567" width="20.140625" customWidth="1"/>
    <col min="2814" max="2814" width="15.42578125" customWidth="1"/>
    <col min="2815" max="2815" width="8.7109375" customWidth="1"/>
    <col min="2816" max="2816" width="12.7109375" customWidth="1"/>
    <col min="2817" max="2817" width="17" customWidth="1"/>
    <col min="2818" max="2818" width="11.5703125" customWidth="1"/>
    <col min="2819" max="2819" width="6.140625" customWidth="1"/>
    <col min="2820" max="2820" width="9.42578125" customWidth="1"/>
    <col min="2821" max="2821" width="8" customWidth="1"/>
    <col min="2822" max="2822" width="12.5703125" customWidth="1"/>
    <col min="2823" max="2823" width="20.140625" customWidth="1"/>
    <col min="3070" max="3070" width="15.42578125" customWidth="1"/>
    <col min="3071" max="3071" width="8.7109375" customWidth="1"/>
    <col min="3072" max="3072" width="12.7109375" customWidth="1"/>
    <col min="3073" max="3073" width="17" customWidth="1"/>
    <col min="3074" max="3074" width="11.5703125" customWidth="1"/>
    <col min="3075" max="3075" width="6.140625" customWidth="1"/>
    <col min="3076" max="3076" width="9.42578125" customWidth="1"/>
    <col min="3077" max="3077" width="8" customWidth="1"/>
    <col min="3078" max="3078" width="12.5703125" customWidth="1"/>
    <col min="3079" max="3079" width="20.140625" customWidth="1"/>
    <col min="3326" max="3326" width="15.42578125" customWidth="1"/>
    <col min="3327" max="3327" width="8.7109375" customWidth="1"/>
    <col min="3328" max="3328" width="12.7109375" customWidth="1"/>
    <col min="3329" max="3329" width="17" customWidth="1"/>
    <col min="3330" max="3330" width="11.5703125" customWidth="1"/>
    <col min="3331" max="3331" width="6.140625" customWidth="1"/>
    <col min="3332" max="3332" width="9.42578125" customWidth="1"/>
    <col min="3333" max="3333" width="8" customWidth="1"/>
    <col min="3334" max="3334" width="12.5703125" customWidth="1"/>
    <col min="3335" max="3335" width="20.140625" customWidth="1"/>
    <col min="3582" max="3582" width="15.42578125" customWidth="1"/>
    <col min="3583" max="3583" width="8.7109375" customWidth="1"/>
    <col min="3584" max="3584" width="12.7109375" customWidth="1"/>
    <col min="3585" max="3585" width="17" customWidth="1"/>
    <col min="3586" max="3586" width="11.5703125" customWidth="1"/>
    <col min="3587" max="3587" width="6.140625" customWidth="1"/>
    <col min="3588" max="3588" width="9.42578125" customWidth="1"/>
    <col min="3589" max="3589" width="8" customWidth="1"/>
    <col min="3590" max="3590" width="12.5703125" customWidth="1"/>
    <col min="3591" max="3591" width="20.140625" customWidth="1"/>
    <col min="3838" max="3838" width="15.42578125" customWidth="1"/>
    <col min="3839" max="3839" width="8.7109375" customWidth="1"/>
    <col min="3840" max="3840" width="12.7109375" customWidth="1"/>
    <col min="3841" max="3841" width="17" customWidth="1"/>
    <col min="3842" max="3842" width="11.5703125" customWidth="1"/>
    <col min="3843" max="3843" width="6.140625" customWidth="1"/>
    <col min="3844" max="3844" width="9.42578125" customWidth="1"/>
    <col min="3845" max="3845" width="8" customWidth="1"/>
    <col min="3846" max="3846" width="12.5703125" customWidth="1"/>
    <col min="3847" max="3847" width="20.140625" customWidth="1"/>
    <col min="4094" max="4094" width="15.42578125" customWidth="1"/>
    <col min="4095" max="4095" width="8.7109375" customWidth="1"/>
    <col min="4096" max="4096" width="12.7109375" customWidth="1"/>
    <col min="4097" max="4097" width="17" customWidth="1"/>
    <col min="4098" max="4098" width="11.5703125" customWidth="1"/>
    <col min="4099" max="4099" width="6.140625" customWidth="1"/>
    <col min="4100" max="4100" width="9.42578125" customWidth="1"/>
    <col min="4101" max="4101" width="8" customWidth="1"/>
    <col min="4102" max="4102" width="12.5703125" customWidth="1"/>
    <col min="4103" max="4103" width="20.140625" customWidth="1"/>
    <col min="4350" max="4350" width="15.42578125" customWidth="1"/>
    <col min="4351" max="4351" width="8.7109375" customWidth="1"/>
    <col min="4352" max="4352" width="12.7109375" customWidth="1"/>
    <col min="4353" max="4353" width="17" customWidth="1"/>
    <col min="4354" max="4354" width="11.5703125" customWidth="1"/>
    <col min="4355" max="4355" width="6.140625" customWidth="1"/>
    <col min="4356" max="4356" width="9.42578125" customWidth="1"/>
    <col min="4357" max="4357" width="8" customWidth="1"/>
    <col min="4358" max="4358" width="12.5703125" customWidth="1"/>
    <col min="4359" max="4359" width="20.140625" customWidth="1"/>
    <col min="4606" max="4606" width="15.42578125" customWidth="1"/>
    <col min="4607" max="4607" width="8.7109375" customWidth="1"/>
    <col min="4608" max="4608" width="12.7109375" customWidth="1"/>
    <col min="4609" max="4609" width="17" customWidth="1"/>
    <col min="4610" max="4610" width="11.5703125" customWidth="1"/>
    <col min="4611" max="4611" width="6.140625" customWidth="1"/>
    <col min="4612" max="4612" width="9.42578125" customWidth="1"/>
    <col min="4613" max="4613" width="8" customWidth="1"/>
    <col min="4614" max="4614" width="12.5703125" customWidth="1"/>
    <col min="4615" max="4615" width="20.140625" customWidth="1"/>
    <col min="4862" max="4862" width="15.42578125" customWidth="1"/>
    <col min="4863" max="4863" width="8.7109375" customWidth="1"/>
    <col min="4864" max="4864" width="12.7109375" customWidth="1"/>
    <col min="4865" max="4865" width="17" customWidth="1"/>
    <col min="4866" max="4866" width="11.5703125" customWidth="1"/>
    <col min="4867" max="4867" width="6.140625" customWidth="1"/>
    <col min="4868" max="4868" width="9.42578125" customWidth="1"/>
    <col min="4869" max="4869" width="8" customWidth="1"/>
    <col min="4870" max="4870" width="12.5703125" customWidth="1"/>
    <col min="4871" max="4871" width="20.140625" customWidth="1"/>
    <col min="5118" max="5118" width="15.42578125" customWidth="1"/>
    <col min="5119" max="5119" width="8.7109375" customWidth="1"/>
    <col min="5120" max="5120" width="12.7109375" customWidth="1"/>
    <col min="5121" max="5121" width="17" customWidth="1"/>
    <col min="5122" max="5122" width="11.5703125" customWidth="1"/>
    <col min="5123" max="5123" width="6.140625" customWidth="1"/>
    <col min="5124" max="5124" width="9.42578125" customWidth="1"/>
    <col min="5125" max="5125" width="8" customWidth="1"/>
    <col min="5126" max="5126" width="12.5703125" customWidth="1"/>
    <col min="5127" max="5127" width="20.140625" customWidth="1"/>
    <col min="5374" max="5374" width="15.42578125" customWidth="1"/>
    <col min="5375" max="5375" width="8.7109375" customWidth="1"/>
    <col min="5376" max="5376" width="12.7109375" customWidth="1"/>
    <col min="5377" max="5377" width="17" customWidth="1"/>
    <col min="5378" max="5378" width="11.5703125" customWidth="1"/>
    <col min="5379" max="5379" width="6.140625" customWidth="1"/>
    <col min="5380" max="5380" width="9.42578125" customWidth="1"/>
    <col min="5381" max="5381" width="8" customWidth="1"/>
    <col min="5382" max="5382" width="12.5703125" customWidth="1"/>
    <col min="5383" max="5383" width="20.140625" customWidth="1"/>
    <col min="5630" max="5630" width="15.42578125" customWidth="1"/>
    <col min="5631" max="5631" width="8.7109375" customWidth="1"/>
    <col min="5632" max="5632" width="12.7109375" customWidth="1"/>
    <col min="5633" max="5633" width="17" customWidth="1"/>
    <col min="5634" max="5634" width="11.5703125" customWidth="1"/>
    <col min="5635" max="5635" width="6.140625" customWidth="1"/>
    <col min="5636" max="5636" width="9.42578125" customWidth="1"/>
    <col min="5637" max="5637" width="8" customWidth="1"/>
    <col min="5638" max="5638" width="12.5703125" customWidth="1"/>
    <col min="5639" max="5639" width="20.140625" customWidth="1"/>
    <col min="5886" max="5886" width="15.42578125" customWidth="1"/>
    <col min="5887" max="5887" width="8.7109375" customWidth="1"/>
    <col min="5888" max="5888" width="12.7109375" customWidth="1"/>
    <col min="5889" max="5889" width="17" customWidth="1"/>
    <col min="5890" max="5890" width="11.5703125" customWidth="1"/>
    <col min="5891" max="5891" width="6.140625" customWidth="1"/>
    <col min="5892" max="5892" width="9.42578125" customWidth="1"/>
    <col min="5893" max="5893" width="8" customWidth="1"/>
    <col min="5894" max="5894" width="12.5703125" customWidth="1"/>
    <col min="5895" max="5895" width="20.140625" customWidth="1"/>
    <col min="6142" max="6142" width="15.42578125" customWidth="1"/>
    <col min="6143" max="6143" width="8.7109375" customWidth="1"/>
    <col min="6144" max="6144" width="12.7109375" customWidth="1"/>
    <col min="6145" max="6145" width="17" customWidth="1"/>
    <col min="6146" max="6146" width="11.5703125" customWidth="1"/>
    <col min="6147" max="6147" width="6.140625" customWidth="1"/>
    <col min="6148" max="6148" width="9.42578125" customWidth="1"/>
    <col min="6149" max="6149" width="8" customWidth="1"/>
    <col min="6150" max="6150" width="12.5703125" customWidth="1"/>
    <col min="6151" max="6151" width="20.140625" customWidth="1"/>
    <col min="6398" max="6398" width="15.42578125" customWidth="1"/>
    <col min="6399" max="6399" width="8.7109375" customWidth="1"/>
    <col min="6400" max="6400" width="12.7109375" customWidth="1"/>
    <col min="6401" max="6401" width="17" customWidth="1"/>
    <col min="6402" max="6402" width="11.5703125" customWidth="1"/>
    <col min="6403" max="6403" width="6.140625" customWidth="1"/>
    <col min="6404" max="6404" width="9.42578125" customWidth="1"/>
    <col min="6405" max="6405" width="8" customWidth="1"/>
    <col min="6406" max="6406" width="12.5703125" customWidth="1"/>
    <col min="6407" max="6407" width="20.140625" customWidth="1"/>
    <col min="6654" max="6654" width="15.42578125" customWidth="1"/>
    <col min="6655" max="6655" width="8.7109375" customWidth="1"/>
    <col min="6656" max="6656" width="12.7109375" customWidth="1"/>
    <col min="6657" max="6657" width="17" customWidth="1"/>
    <col min="6658" max="6658" width="11.5703125" customWidth="1"/>
    <col min="6659" max="6659" width="6.140625" customWidth="1"/>
    <col min="6660" max="6660" width="9.42578125" customWidth="1"/>
    <col min="6661" max="6661" width="8" customWidth="1"/>
    <col min="6662" max="6662" width="12.5703125" customWidth="1"/>
    <col min="6663" max="6663" width="20.140625" customWidth="1"/>
    <col min="6910" max="6910" width="15.42578125" customWidth="1"/>
    <col min="6911" max="6911" width="8.7109375" customWidth="1"/>
    <col min="6912" max="6912" width="12.7109375" customWidth="1"/>
    <col min="6913" max="6913" width="17" customWidth="1"/>
    <col min="6914" max="6914" width="11.5703125" customWidth="1"/>
    <col min="6915" max="6915" width="6.140625" customWidth="1"/>
    <col min="6916" max="6916" width="9.42578125" customWidth="1"/>
    <col min="6917" max="6917" width="8" customWidth="1"/>
    <col min="6918" max="6918" width="12.5703125" customWidth="1"/>
    <col min="6919" max="6919" width="20.140625" customWidth="1"/>
    <col min="7166" max="7166" width="15.42578125" customWidth="1"/>
    <col min="7167" max="7167" width="8.7109375" customWidth="1"/>
    <col min="7168" max="7168" width="12.7109375" customWidth="1"/>
    <col min="7169" max="7169" width="17" customWidth="1"/>
    <col min="7170" max="7170" width="11.5703125" customWidth="1"/>
    <col min="7171" max="7171" width="6.140625" customWidth="1"/>
    <col min="7172" max="7172" width="9.42578125" customWidth="1"/>
    <col min="7173" max="7173" width="8" customWidth="1"/>
    <col min="7174" max="7174" width="12.5703125" customWidth="1"/>
    <col min="7175" max="7175" width="20.140625" customWidth="1"/>
    <col min="7422" max="7422" width="15.42578125" customWidth="1"/>
    <col min="7423" max="7423" width="8.7109375" customWidth="1"/>
    <col min="7424" max="7424" width="12.7109375" customWidth="1"/>
    <col min="7425" max="7425" width="17" customWidth="1"/>
    <col min="7426" max="7426" width="11.5703125" customWidth="1"/>
    <col min="7427" max="7427" width="6.140625" customWidth="1"/>
    <col min="7428" max="7428" width="9.42578125" customWidth="1"/>
    <col min="7429" max="7429" width="8" customWidth="1"/>
    <col min="7430" max="7430" width="12.5703125" customWidth="1"/>
    <col min="7431" max="7431" width="20.140625" customWidth="1"/>
    <col min="7678" max="7678" width="15.42578125" customWidth="1"/>
    <col min="7679" max="7679" width="8.7109375" customWidth="1"/>
    <col min="7680" max="7680" width="12.7109375" customWidth="1"/>
    <col min="7681" max="7681" width="17" customWidth="1"/>
    <col min="7682" max="7682" width="11.5703125" customWidth="1"/>
    <col min="7683" max="7683" width="6.140625" customWidth="1"/>
    <col min="7684" max="7684" width="9.42578125" customWidth="1"/>
    <col min="7685" max="7685" width="8" customWidth="1"/>
    <col min="7686" max="7686" width="12.5703125" customWidth="1"/>
    <col min="7687" max="7687" width="20.140625" customWidth="1"/>
    <col min="7934" max="7934" width="15.42578125" customWidth="1"/>
    <col min="7935" max="7935" width="8.7109375" customWidth="1"/>
    <col min="7936" max="7936" width="12.7109375" customWidth="1"/>
    <col min="7937" max="7937" width="17" customWidth="1"/>
    <col min="7938" max="7938" width="11.5703125" customWidth="1"/>
    <col min="7939" max="7939" width="6.140625" customWidth="1"/>
    <col min="7940" max="7940" width="9.42578125" customWidth="1"/>
    <col min="7941" max="7941" width="8" customWidth="1"/>
    <col min="7942" max="7942" width="12.5703125" customWidth="1"/>
    <col min="7943" max="7943" width="20.140625" customWidth="1"/>
    <col min="8190" max="8190" width="15.42578125" customWidth="1"/>
    <col min="8191" max="8191" width="8.7109375" customWidth="1"/>
    <col min="8192" max="8192" width="12.7109375" customWidth="1"/>
    <col min="8193" max="8193" width="17" customWidth="1"/>
    <col min="8194" max="8194" width="11.5703125" customWidth="1"/>
    <col min="8195" max="8195" width="6.140625" customWidth="1"/>
    <col min="8196" max="8196" width="9.42578125" customWidth="1"/>
    <col min="8197" max="8197" width="8" customWidth="1"/>
    <col min="8198" max="8198" width="12.5703125" customWidth="1"/>
    <col min="8199" max="8199" width="20.140625" customWidth="1"/>
    <col min="8446" max="8446" width="15.42578125" customWidth="1"/>
    <col min="8447" max="8447" width="8.7109375" customWidth="1"/>
    <col min="8448" max="8448" width="12.7109375" customWidth="1"/>
    <col min="8449" max="8449" width="17" customWidth="1"/>
    <col min="8450" max="8450" width="11.5703125" customWidth="1"/>
    <col min="8451" max="8451" width="6.140625" customWidth="1"/>
    <col min="8452" max="8452" width="9.42578125" customWidth="1"/>
    <col min="8453" max="8453" width="8" customWidth="1"/>
    <col min="8454" max="8454" width="12.5703125" customWidth="1"/>
    <col min="8455" max="8455" width="20.140625" customWidth="1"/>
    <col min="8702" max="8702" width="15.42578125" customWidth="1"/>
    <col min="8703" max="8703" width="8.7109375" customWidth="1"/>
    <col min="8704" max="8704" width="12.7109375" customWidth="1"/>
    <col min="8705" max="8705" width="17" customWidth="1"/>
    <col min="8706" max="8706" width="11.5703125" customWidth="1"/>
    <col min="8707" max="8707" width="6.140625" customWidth="1"/>
    <col min="8708" max="8708" width="9.42578125" customWidth="1"/>
    <col min="8709" max="8709" width="8" customWidth="1"/>
    <col min="8710" max="8710" width="12.5703125" customWidth="1"/>
    <col min="8711" max="8711" width="20.140625" customWidth="1"/>
    <col min="8958" max="8958" width="15.42578125" customWidth="1"/>
    <col min="8959" max="8959" width="8.7109375" customWidth="1"/>
    <col min="8960" max="8960" width="12.7109375" customWidth="1"/>
    <col min="8961" max="8961" width="17" customWidth="1"/>
    <col min="8962" max="8962" width="11.5703125" customWidth="1"/>
    <col min="8963" max="8963" width="6.140625" customWidth="1"/>
    <col min="8964" max="8964" width="9.42578125" customWidth="1"/>
    <col min="8965" max="8965" width="8" customWidth="1"/>
    <col min="8966" max="8966" width="12.5703125" customWidth="1"/>
    <col min="8967" max="8967" width="20.140625" customWidth="1"/>
    <col min="9214" max="9214" width="15.42578125" customWidth="1"/>
    <col min="9215" max="9215" width="8.7109375" customWidth="1"/>
    <col min="9216" max="9216" width="12.7109375" customWidth="1"/>
    <col min="9217" max="9217" width="17" customWidth="1"/>
    <col min="9218" max="9218" width="11.5703125" customWidth="1"/>
    <col min="9219" max="9219" width="6.140625" customWidth="1"/>
    <col min="9220" max="9220" width="9.42578125" customWidth="1"/>
    <col min="9221" max="9221" width="8" customWidth="1"/>
    <col min="9222" max="9222" width="12.5703125" customWidth="1"/>
    <col min="9223" max="9223" width="20.140625" customWidth="1"/>
    <col min="9470" max="9470" width="15.42578125" customWidth="1"/>
    <col min="9471" max="9471" width="8.7109375" customWidth="1"/>
    <col min="9472" max="9472" width="12.7109375" customWidth="1"/>
    <col min="9473" max="9473" width="17" customWidth="1"/>
    <col min="9474" max="9474" width="11.5703125" customWidth="1"/>
    <col min="9475" max="9475" width="6.140625" customWidth="1"/>
    <col min="9476" max="9476" width="9.42578125" customWidth="1"/>
    <col min="9477" max="9477" width="8" customWidth="1"/>
    <col min="9478" max="9478" width="12.5703125" customWidth="1"/>
    <col min="9479" max="9479" width="20.140625" customWidth="1"/>
    <col min="9726" max="9726" width="15.42578125" customWidth="1"/>
    <col min="9727" max="9727" width="8.7109375" customWidth="1"/>
    <col min="9728" max="9728" width="12.7109375" customWidth="1"/>
    <col min="9729" max="9729" width="17" customWidth="1"/>
    <col min="9730" max="9730" width="11.5703125" customWidth="1"/>
    <col min="9731" max="9731" width="6.140625" customWidth="1"/>
    <col min="9732" max="9732" width="9.42578125" customWidth="1"/>
    <col min="9733" max="9733" width="8" customWidth="1"/>
    <col min="9734" max="9734" width="12.5703125" customWidth="1"/>
    <col min="9735" max="9735" width="20.140625" customWidth="1"/>
    <col min="9982" max="9982" width="15.42578125" customWidth="1"/>
    <col min="9983" max="9983" width="8.7109375" customWidth="1"/>
    <col min="9984" max="9984" width="12.7109375" customWidth="1"/>
    <col min="9985" max="9985" width="17" customWidth="1"/>
    <col min="9986" max="9986" width="11.5703125" customWidth="1"/>
    <col min="9987" max="9987" width="6.140625" customWidth="1"/>
    <col min="9988" max="9988" width="9.42578125" customWidth="1"/>
    <col min="9989" max="9989" width="8" customWidth="1"/>
    <col min="9990" max="9990" width="12.5703125" customWidth="1"/>
    <col min="9991" max="9991" width="20.140625" customWidth="1"/>
    <col min="10238" max="10238" width="15.42578125" customWidth="1"/>
    <col min="10239" max="10239" width="8.7109375" customWidth="1"/>
    <col min="10240" max="10240" width="12.7109375" customWidth="1"/>
    <col min="10241" max="10241" width="17" customWidth="1"/>
    <col min="10242" max="10242" width="11.5703125" customWidth="1"/>
    <col min="10243" max="10243" width="6.140625" customWidth="1"/>
    <col min="10244" max="10244" width="9.42578125" customWidth="1"/>
    <col min="10245" max="10245" width="8" customWidth="1"/>
    <col min="10246" max="10246" width="12.5703125" customWidth="1"/>
    <col min="10247" max="10247" width="20.140625" customWidth="1"/>
    <col min="10494" max="10494" width="15.42578125" customWidth="1"/>
    <col min="10495" max="10495" width="8.7109375" customWidth="1"/>
    <col min="10496" max="10496" width="12.7109375" customWidth="1"/>
    <col min="10497" max="10497" width="17" customWidth="1"/>
    <col min="10498" max="10498" width="11.5703125" customWidth="1"/>
    <col min="10499" max="10499" width="6.140625" customWidth="1"/>
    <col min="10500" max="10500" width="9.42578125" customWidth="1"/>
    <col min="10501" max="10501" width="8" customWidth="1"/>
    <col min="10502" max="10502" width="12.5703125" customWidth="1"/>
    <col min="10503" max="10503" width="20.140625" customWidth="1"/>
    <col min="10750" max="10750" width="15.42578125" customWidth="1"/>
    <col min="10751" max="10751" width="8.7109375" customWidth="1"/>
    <col min="10752" max="10752" width="12.7109375" customWidth="1"/>
    <col min="10753" max="10753" width="17" customWidth="1"/>
    <col min="10754" max="10754" width="11.5703125" customWidth="1"/>
    <col min="10755" max="10755" width="6.140625" customWidth="1"/>
    <col min="10756" max="10756" width="9.42578125" customWidth="1"/>
    <col min="10757" max="10757" width="8" customWidth="1"/>
    <col min="10758" max="10758" width="12.5703125" customWidth="1"/>
    <col min="10759" max="10759" width="20.140625" customWidth="1"/>
    <col min="11006" max="11006" width="15.42578125" customWidth="1"/>
    <col min="11007" max="11007" width="8.7109375" customWidth="1"/>
    <col min="11008" max="11008" width="12.7109375" customWidth="1"/>
    <col min="11009" max="11009" width="17" customWidth="1"/>
    <col min="11010" max="11010" width="11.5703125" customWidth="1"/>
    <col min="11011" max="11011" width="6.140625" customWidth="1"/>
    <col min="11012" max="11012" width="9.42578125" customWidth="1"/>
    <col min="11013" max="11013" width="8" customWidth="1"/>
    <col min="11014" max="11014" width="12.5703125" customWidth="1"/>
    <col min="11015" max="11015" width="20.140625" customWidth="1"/>
    <col min="11262" max="11262" width="15.42578125" customWidth="1"/>
    <col min="11263" max="11263" width="8.7109375" customWidth="1"/>
    <col min="11264" max="11264" width="12.7109375" customWidth="1"/>
    <col min="11265" max="11265" width="17" customWidth="1"/>
    <col min="11266" max="11266" width="11.5703125" customWidth="1"/>
    <col min="11267" max="11267" width="6.140625" customWidth="1"/>
    <col min="11268" max="11268" width="9.42578125" customWidth="1"/>
    <col min="11269" max="11269" width="8" customWidth="1"/>
    <col min="11270" max="11270" width="12.5703125" customWidth="1"/>
    <col min="11271" max="11271" width="20.140625" customWidth="1"/>
    <col min="11518" max="11518" width="15.42578125" customWidth="1"/>
    <col min="11519" max="11519" width="8.7109375" customWidth="1"/>
    <col min="11520" max="11520" width="12.7109375" customWidth="1"/>
    <col min="11521" max="11521" width="17" customWidth="1"/>
    <col min="11522" max="11522" width="11.5703125" customWidth="1"/>
    <col min="11523" max="11523" width="6.140625" customWidth="1"/>
    <col min="11524" max="11524" width="9.42578125" customWidth="1"/>
    <col min="11525" max="11525" width="8" customWidth="1"/>
    <col min="11526" max="11526" width="12.5703125" customWidth="1"/>
    <col min="11527" max="11527" width="20.140625" customWidth="1"/>
    <col min="11774" max="11774" width="15.42578125" customWidth="1"/>
    <col min="11775" max="11775" width="8.7109375" customWidth="1"/>
    <col min="11776" max="11776" width="12.7109375" customWidth="1"/>
    <col min="11777" max="11777" width="17" customWidth="1"/>
    <col min="11778" max="11778" width="11.5703125" customWidth="1"/>
    <col min="11779" max="11779" width="6.140625" customWidth="1"/>
    <col min="11780" max="11780" width="9.42578125" customWidth="1"/>
    <col min="11781" max="11781" width="8" customWidth="1"/>
    <col min="11782" max="11782" width="12.5703125" customWidth="1"/>
    <col min="11783" max="11783" width="20.140625" customWidth="1"/>
    <col min="12030" max="12030" width="15.42578125" customWidth="1"/>
    <col min="12031" max="12031" width="8.7109375" customWidth="1"/>
    <col min="12032" max="12032" width="12.7109375" customWidth="1"/>
    <col min="12033" max="12033" width="17" customWidth="1"/>
    <col min="12034" max="12034" width="11.5703125" customWidth="1"/>
    <col min="12035" max="12035" width="6.140625" customWidth="1"/>
    <col min="12036" max="12036" width="9.42578125" customWidth="1"/>
    <col min="12037" max="12037" width="8" customWidth="1"/>
    <col min="12038" max="12038" width="12.5703125" customWidth="1"/>
    <col min="12039" max="12039" width="20.140625" customWidth="1"/>
    <col min="12286" max="12286" width="15.42578125" customWidth="1"/>
    <col min="12287" max="12287" width="8.7109375" customWidth="1"/>
    <col min="12288" max="12288" width="12.7109375" customWidth="1"/>
    <col min="12289" max="12289" width="17" customWidth="1"/>
    <col min="12290" max="12290" width="11.5703125" customWidth="1"/>
    <col min="12291" max="12291" width="6.140625" customWidth="1"/>
    <col min="12292" max="12292" width="9.42578125" customWidth="1"/>
    <col min="12293" max="12293" width="8" customWidth="1"/>
    <col min="12294" max="12294" width="12.5703125" customWidth="1"/>
    <col min="12295" max="12295" width="20.140625" customWidth="1"/>
    <col min="12542" max="12542" width="15.42578125" customWidth="1"/>
    <col min="12543" max="12543" width="8.7109375" customWidth="1"/>
    <col min="12544" max="12544" width="12.7109375" customWidth="1"/>
    <col min="12545" max="12545" width="17" customWidth="1"/>
    <col min="12546" max="12546" width="11.5703125" customWidth="1"/>
    <col min="12547" max="12547" width="6.140625" customWidth="1"/>
    <col min="12548" max="12548" width="9.42578125" customWidth="1"/>
    <col min="12549" max="12549" width="8" customWidth="1"/>
    <col min="12550" max="12550" width="12.5703125" customWidth="1"/>
    <col min="12551" max="12551" width="20.140625" customWidth="1"/>
    <col min="12798" max="12798" width="15.42578125" customWidth="1"/>
    <col min="12799" max="12799" width="8.7109375" customWidth="1"/>
    <col min="12800" max="12800" width="12.7109375" customWidth="1"/>
    <col min="12801" max="12801" width="17" customWidth="1"/>
    <col min="12802" max="12802" width="11.5703125" customWidth="1"/>
    <col min="12803" max="12803" width="6.140625" customWidth="1"/>
    <col min="12804" max="12804" width="9.42578125" customWidth="1"/>
    <col min="12805" max="12805" width="8" customWidth="1"/>
    <col min="12806" max="12806" width="12.5703125" customWidth="1"/>
    <col min="12807" max="12807" width="20.140625" customWidth="1"/>
    <col min="13054" max="13054" width="15.42578125" customWidth="1"/>
    <col min="13055" max="13055" width="8.7109375" customWidth="1"/>
    <col min="13056" max="13056" width="12.7109375" customWidth="1"/>
    <col min="13057" max="13057" width="17" customWidth="1"/>
    <col min="13058" max="13058" width="11.5703125" customWidth="1"/>
    <col min="13059" max="13059" width="6.140625" customWidth="1"/>
    <col min="13060" max="13060" width="9.42578125" customWidth="1"/>
    <col min="13061" max="13061" width="8" customWidth="1"/>
    <col min="13062" max="13062" width="12.5703125" customWidth="1"/>
    <col min="13063" max="13063" width="20.140625" customWidth="1"/>
    <col min="13310" max="13310" width="15.42578125" customWidth="1"/>
    <col min="13311" max="13311" width="8.7109375" customWidth="1"/>
    <col min="13312" max="13312" width="12.7109375" customWidth="1"/>
    <col min="13313" max="13313" width="17" customWidth="1"/>
    <col min="13314" max="13314" width="11.5703125" customWidth="1"/>
    <col min="13315" max="13315" width="6.140625" customWidth="1"/>
    <col min="13316" max="13316" width="9.42578125" customWidth="1"/>
    <col min="13317" max="13317" width="8" customWidth="1"/>
    <col min="13318" max="13318" width="12.5703125" customWidth="1"/>
    <col min="13319" max="13319" width="20.140625" customWidth="1"/>
    <col min="13566" max="13566" width="15.42578125" customWidth="1"/>
    <col min="13567" max="13567" width="8.7109375" customWidth="1"/>
    <col min="13568" max="13568" width="12.7109375" customWidth="1"/>
    <col min="13569" max="13569" width="17" customWidth="1"/>
    <col min="13570" max="13570" width="11.5703125" customWidth="1"/>
    <col min="13571" max="13571" width="6.140625" customWidth="1"/>
    <col min="13572" max="13572" width="9.42578125" customWidth="1"/>
    <col min="13573" max="13573" width="8" customWidth="1"/>
    <col min="13574" max="13574" width="12.5703125" customWidth="1"/>
    <col min="13575" max="13575" width="20.140625" customWidth="1"/>
    <col min="13822" max="13822" width="15.42578125" customWidth="1"/>
    <col min="13823" max="13823" width="8.7109375" customWidth="1"/>
    <col min="13824" max="13824" width="12.7109375" customWidth="1"/>
    <col min="13825" max="13825" width="17" customWidth="1"/>
    <col min="13826" max="13826" width="11.5703125" customWidth="1"/>
    <col min="13827" max="13827" width="6.140625" customWidth="1"/>
    <col min="13828" max="13828" width="9.42578125" customWidth="1"/>
    <col min="13829" max="13829" width="8" customWidth="1"/>
    <col min="13830" max="13830" width="12.5703125" customWidth="1"/>
    <col min="13831" max="13831" width="20.140625" customWidth="1"/>
    <col min="14078" max="14078" width="15.42578125" customWidth="1"/>
    <col min="14079" max="14079" width="8.7109375" customWidth="1"/>
    <col min="14080" max="14080" width="12.7109375" customWidth="1"/>
    <col min="14081" max="14081" width="17" customWidth="1"/>
    <col min="14082" max="14082" width="11.5703125" customWidth="1"/>
    <col min="14083" max="14083" width="6.140625" customWidth="1"/>
    <col min="14084" max="14084" width="9.42578125" customWidth="1"/>
    <col min="14085" max="14085" width="8" customWidth="1"/>
    <col min="14086" max="14086" width="12.5703125" customWidth="1"/>
    <col min="14087" max="14087" width="20.140625" customWidth="1"/>
    <col min="14334" max="14334" width="15.42578125" customWidth="1"/>
    <col min="14335" max="14335" width="8.7109375" customWidth="1"/>
    <col min="14336" max="14336" width="12.7109375" customWidth="1"/>
    <col min="14337" max="14337" width="17" customWidth="1"/>
    <col min="14338" max="14338" width="11.5703125" customWidth="1"/>
    <col min="14339" max="14339" width="6.140625" customWidth="1"/>
    <col min="14340" max="14340" width="9.42578125" customWidth="1"/>
    <col min="14341" max="14341" width="8" customWidth="1"/>
    <col min="14342" max="14342" width="12.5703125" customWidth="1"/>
    <col min="14343" max="14343" width="20.140625" customWidth="1"/>
    <col min="14590" max="14590" width="15.42578125" customWidth="1"/>
    <col min="14591" max="14591" width="8.7109375" customWidth="1"/>
    <col min="14592" max="14592" width="12.7109375" customWidth="1"/>
    <col min="14593" max="14593" width="17" customWidth="1"/>
    <col min="14594" max="14594" width="11.5703125" customWidth="1"/>
    <col min="14595" max="14595" width="6.140625" customWidth="1"/>
    <col min="14596" max="14596" width="9.42578125" customWidth="1"/>
    <col min="14597" max="14597" width="8" customWidth="1"/>
    <col min="14598" max="14598" width="12.5703125" customWidth="1"/>
    <col min="14599" max="14599" width="20.140625" customWidth="1"/>
    <col min="14846" max="14846" width="15.42578125" customWidth="1"/>
    <col min="14847" max="14847" width="8.7109375" customWidth="1"/>
    <col min="14848" max="14848" width="12.7109375" customWidth="1"/>
    <col min="14849" max="14849" width="17" customWidth="1"/>
    <col min="14850" max="14850" width="11.5703125" customWidth="1"/>
    <col min="14851" max="14851" width="6.140625" customWidth="1"/>
    <col min="14852" max="14852" width="9.42578125" customWidth="1"/>
    <col min="14853" max="14853" width="8" customWidth="1"/>
    <col min="14854" max="14854" width="12.5703125" customWidth="1"/>
    <col min="14855" max="14855" width="20.140625" customWidth="1"/>
    <col min="15102" max="15102" width="15.42578125" customWidth="1"/>
    <col min="15103" max="15103" width="8.7109375" customWidth="1"/>
    <col min="15104" max="15104" width="12.7109375" customWidth="1"/>
    <col min="15105" max="15105" width="17" customWidth="1"/>
    <col min="15106" max="15106" width="11.5703125" customWidth="1"/>
    <col min="15107" max="15107" width="6.140625" customWidth="1"/>
    <col min="15108" max="15108" width="9.42578125" customWidth="1"/>
    <col min="15109" max="15109" width="8" customWidth="1"/>
    <col min="15110" max="15110" width="12.5703125" customWidth="1"/>
    <col min="15111" max="15111" width="20.140625" customWidth="1"/>
    <col min="15358" max="15358" width="15.42578125" customWidth="1"/>
    <col min="15359" max="15359" width="8.7109375" customWidth="1"/>
    <col min="15360" max="15360" width="12.7109375" customWidth="1"/>
    <col min="15361" max="15361" width="17" customWidth="1"/>
    <col min="15362" max="15362" width="11.5703125" customWidth="1"/>
    <col min="15363" max="15363" width="6.140625" customWidth="1"/>
    <col min="15364" max="15364" width="9.42578125" customWidth="1"/>
    <col min="15365" max="15365" width="8" customWidth="1"/>
    <col min="15366" max="15366" width="12.5703125" customWidth="1"/>
    <col min="15367" max="15367" width="20.140625" customWidth="1"/>
    <col min="15614" max="15614" width="15.42578125" customWidth="1"/>
    <col min="15615" max="15615" width="8.7109375" customWidth="1"/>
    <col min="15616" max="15616" width="12.7109375" customWidth="1"/>
    <col min="15617" max="15617" width="17" customWidth="1"/>
    <col min="15618" max="15618" width="11.5703125" customWidth="1"/>
    <col min="15619" max="15619" width="6.140625" customWidth="1"/>
    <col min="15620" max="15620" width="9.42578125" customWidth="1"/>
    <col min="15621" max="15621" width="8" customWidth="1"/>
    <col min="15622" max="15622" width="12.5703125" customWidth="1"/>
    <col min="15623" max="15623" width="20.140625" customWidth="1"/>
    <col min="15870" max="15870" width="15.42578125" customWidth="1"/>
    <col min="15871" max="15871" width="8.7109375" customWidth="1"/>
    <col min="15872" max="15872" width="12.7109375" customWidth="1"/>
    <col min="15873" max="15873" width="17" customWidth="1"/>
    <col min="15874" max="15874" width="11.5703125" customWidth="1"/>
    <col min="15875" max="15875" width="6.140625" customWidth="1"/>
    <col min="15876" max="15876" width="9.42578125" customWidth="1"/>
    <col min="15877" max="15877" width="8" customWidth="1"/>
    <col min="15878" max="15878" width="12.5703125" customWidth="1"/>
    <col min="15879" max="15879" width="20.140625" customWidth="1"/>
    <col min="16126" max="16126" width="15.42578125" customWidth="1"/>
    <col min="16127" max="16127" width="8.7109375" customWidth="1"/>
    <col min="16128" max="16128" width="12.7109375" customWidth="1"/>
    <col min="16129" max="16129" width="17" customWidth="1"/>
    <col min="16130" max="16130" width="11.5703125" customWidth="1"/>
    <col min="16131" max="16131" width="6.140625" customWidth="1"/>
    <col min="16132" max="16132" width="9.42578125" customWidth="1"/>
    <col min="16133" max="16133" width="8" customWidth="1"/>
    <col min="16134" max="16134" width="12.5703125" customWidth="1"/>
    <col min="16135" max="16135" width="20.140625" customWidth="1"/>
  </cols>
  <sheetData>
    <row r="1" spans="1:7" ht="15.75" thickBot="1" x14ac:dyDescent="0.3">
      <c r="A1" s="26" t="s">
        <v>16</v>
      </c>
      <c r="B1" s="27"/>
      <c r="C1" s="27"/>
      <c r="D1" s="27"/>
      <c r="E1" s="27"/>
      <c r="F1" s="27"/>
      <c r="G1" s="27"/>
    </row>
    <row r="2" spans="1:7" ht="15.75" customHeight="1" thickTop="1" x14ac:dyDescent="0.25">
      <c r="A2" s="28" t="s">
        <v>15</v>
      </c>
      <c r="B2" s="30" t="s">
        <v>14</v>
      </c>
      <c r="C2" s="31"/>
      <c r="D2" s="24" t="s">
        <v>13</v>
      </c>
      <c r="E2" s="34" t="s">
        <v>12</v>
      </c>
      <c r="F2" s="35"/>
      <c r="G2" s="23" t="s">
        <v>11</v>
      </c>
    </row>
    <row r="3" spans="1:7" ht="15" customHeight="1" x14ac:dyDescent="0.25">
      <c r="A3" s="29"/>
      <c r="B3" s="32"/>
      <c r="C3" s="33"/>
      <c r="D3" s="22" t="s">
        <v>10</v>
      </c>
      <c r="E3" s="36" t="s">
        <v>9</v>
      </c>
      <c r="F3" s="37"/>
      <c r="G3" s="21" t="s">
        <v>8</v>
      </c>
    </row>
    <row r="4" spans="1:7" ht="15" customHeight="1" x14ac:dyDescent="0.25">
      <c r="A4" s="20" t="s">
        <v>7</v>
      </c>
      <c r="B4" s="19" t="s">
        <v>6</v>
      </c>
      <c r="C4" s="18"/>
      <c r="D4" s="17" t="s">
        <v>6</v>
      </c>
      <c r="E4" s="16" t="s">
        <v>6</v>
      </c>
      <c r="F4" s="15" t="s">
        <v>6</v>
      </c>
      <c r="G4" s="14"/>
    </row>
    <row r="5" spans="1:7" ht="15" customHeight="1" x14ac:dyDescent="0.25">
      <c r="A5" s="13" t="s">
        <v>5</v>
      </c>
      <c r="B5" s="12">
        <v>3.2706484351523382</v>
      </c>
      <c r="C5" s="11" t="s">
        <v>2</v>
      </c>
      <c r="D5" s="11">
        <f>815/840</f>
        <v>0.97023809523809523</v>
      </c>
      <c r="E5" s="9">
        <f>125/453.59237</f>
        <v>0.27557782773109696</v>
      </c>
      <c r="F5" s="8" t="s">
        <v>1</v>
      </c>
      <c r="G5" s="7">
        <f>B5*E5/D5</f>
        <v>0.92896598830229449</v>
      </c>
    </row>
    <row r="6" spans="1:7" ht="15" customHeight="1" x14ac:dyDescent="0.25">
      <c r="A6" s="13" t="s">
        <v>4</v>
      </c>
      <c r="B6" s="12">
        <v>1.2288108562266431</v>
      </c>
      <c r="C6" s="11" t="s">
        <v>2</v>
      </c>
      <c r="D6" s="10">
        <f>(815/840)*0.92</f>
        <v>0.89261904761904765</v>
      </c>
      <c r="E6" s="9">
        <f>125/453.59237</f>
        <v>0.27557782773109696</v>
      </c>
      <c r="F6" s="8" t="s">
        <v>1</v>
      </c>
      <c r="G6" s="7">
        <f>B6*E6/D6</f>
        <v>0.37937015500015359</v>
      </c>
    </row>
    <row r="7" spans="1:7" ht="15.75" thickBot="1" x14ac:dyDescent="0.3">
      <c r="A7" s="6" t="s">
        <v>3</v>
      </c>
      <c r="B7" s="2">
        <v>1.7164447289958733</v>
      </c>
      <c r="C7" s="5" t="s">
        <v>2</v>
      </c>
      <c r="D7" s="5">
        <f>211/(453.59237*8/16)</f>
        <v>0.93035074642018334</v>
      </c>
      <c r="E7" s="4">
        <f>125/453.59237</f>
        <v>0.27557782773109696</v>
      </c>
      <c r="F7" s="3" t="s">
        <v>1</v>
      </c>
      <c r="G7" s="2">
        <f>B7*E7/D7</f>
        <v>0.50842557138503353</v>
      </c>
    </row>
    <row r="8" spans="1:7" ht="92.25" customHeight="1" thickTop="1" x14ac:dyDescent="0.25">
      <c r="A8" s="38" t="s">
        <v>18</v>
      </c>
      <c r="B8" s="38"/>
      <c r="C8" s="38"/>
      <c r="D8" s="38"/>
      <c r="E8" s="38"/>
      <c r="F8" s="38"/>
      <c r="G8" s="38"/>
    </row>
    <row r="9" spans="1:7" ht="15" customHeight="1" x14ac:dyDescent="0.25">
      <c r="A9" s="39"/>
      <c r="B9" s="39"/>
      <c r="C9" s="39"/>
      <c r="D9" s="39"/>
      <c r="E9" s="39"/>
      <c r="F9" s="39"/>
      <c r="G9" s="39"/>
    </row>
    <row r="10" spans="1:7" ht="47.25" customHeight="1" x14ac:dyDescent="0.25">
      <c r="A10" s="25" t="s">
        <v>17</v>
      </c>
      <c r="B10" s="25"/>
      <c r="C10" s="25"/>
      <c r="D10" s="25"/>
      <c r="E10" s="25"/>
      <c r="F10" s="25"/>
      <c r="G10" s="25"/>
    </row>
    <row r="11" spans="1:7" ht="15" customHeight="1" x14ac:dyDescent="0.25">
      <c r="A11" s="1"/>
      <c r="B11" s="1"/>
      <c r="C11" s="1"/>
      <c r="D11" s="1"/>
      <c r="E11" s="1"/>
      <c r="F11" s="1"/>
      <c r="G11" s="1"/>
    </row>
    <row r="12" spans="1:7" ht="66" customHeight="1" x14ac:dyDescent="0.25">
      <c r="A12" s="25" t="s">
        <v>0</v>
      </c>
      <c r="B12" s="25"/>
      <c r="C12" s="25"/>
      <c r="D12" s="25"/>
      <c r="E12" s="25"/>
      <c r="F12" s="25"/>
      <c r="G12" s="25"/>
    </row>
  </sheetData>
  <mergeCells count="9">
    <mergeCell ref="A12:G12"/>
    <mergeCell ref="A10:G10"/>
    <mergeCell ref="A1:G1"/>
    <mergeCell ref="A2:A3"/>
    <mergeCell ref="B2:C3"/>
    <mergeCell ref="E2:F2"/>
    <mergeCell ref="E3:F3"/>
    <mergeCell ref="A8:G8"/>
    <mergeCell ref="A9:G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Cauliflower</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Cauliflower—Average retail price per pound and per cup equivalent, 2013</dc:title>
  <dc:subject>Agricultural economics</dc:subject>
  <dc:creator>Hayden Stewart and Jeffrey Hyman</dc:creator>
  <cp:keywords>Cauliflower, fruits and vegetables, average prices, retail stores, IRI Infoscan data, food consumption, edible cup equivalents, FPED</cp:keywords>
  <dc:description>Excel table showing average price per cup equivalent for cauliflower.</dc:description>
  <cp:lastModifiedBy>WIN31TONT40</cp:lastModifiedBy>
  <dcterms:created xsi:type="dcterms:W3CDTF">2015-03-11T13:09:38Z</dcterms:created>
  <dcterms:modified xsi:type="dcterms:W3CDTF">2015-03-16T20:24:57Z</dcterms:modified>
</cp:coreProperties>
</file>