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00" windowHeight="10290"/>
  </bookViews>
  <sheets>
    <sheet name="Spinach" sheetId="1" r:id="rId1"/>
  </sheets>
  <calcPr calcId="145621"/>
</workbook>
</file>

<file path=xl/calcChain.xml><?xml version="1.0" encoding="utf-8"?>
<calcChain xmlns="http://schemas.openxmlformats.org/spreadsheetml/2006/main">
  <c r="E5" i="1" l="1"/>
  <c r="G5" i="1" s="1"/>
  <c r="E6" i="1"/>
  <c r="G6" i="1"/>
  <c r="E7" i="1"/>
  <c r="G7" i="1"/>
  <c r="D8" i="1"/>
  <c r="E8" i="1"/>
  <c r="G8" i="1" s="1"/>
</calcChain>
</file>

<file path=xl/sharedStrings.xml><?xml version="1.0" encoding="utf-8"?>
<sst xmlns="http://schemas.openxmlformats.org/spreadsheetml/2006/main" count="27" uniqueCount="21">
  <si>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</si>
  <si>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 xml:space="preserve"> </t>
  </si>
  <si>
    <t>pounds</t>
  </si>
  <si>
    <t xml:space="preserve"> per pound</t>
  </si>
  <si>
    <r>
      <t>Frozen</t>
    </r>
    <r>
      <rPr>
        <vertAlign val="superscript"/>
        <sz val="10"/>
        <rFont val="Arial"/>
        <family val="2"/>
      </rPr>
      <t>3</t>
    </r>
  </si>
  <si>
    <r>
      <t>Canned</t>
    </r>
    <r>
      <rPr>
        <vertAlign val="superscript"/>
        <sz val="10"/>
        <rFont val="Arial"/>
        <family val="2"/>
      </rPr>
      <t>2</t>
    </r>
  </si>
  <si>
    <t>Raw</t>
  </si>
  <si>
    <t>Boiled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</si>
  <si>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</si>
  <si>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</si>
  <si>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</si>
  <si>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</si>
  <si>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</si>
  <si>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</si>
  <si>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</si>
  <si>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</si>
  <si>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</si>
  <si>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Spinach—Average retail price per pound and per cup equivalent, 2013</t>
  </si>
  <si>
    <r>
      <rPr>
        <vertAlign val="superscript"/>
        <sz val="10"/>
        <rFont val="Arial"/>
        <family val="2"/>
      </rPr>
      <t>1</t>
    </r>
    <r>
      <rPr>
        <sz val="10"/>
        <rFont val="Arial"/>
        <family val="2"/>
      </rPr>
      <t>Includes regular and baby spinach packaged in a bag, clamshell, or similar container.  It is assumed that all refuse has been removed prior to purchase.  It is also assumed that this spinach may be eaten raw or after boiling. Agriculture Handbook No. 102 reports a preparation yield of 77 percent for boiling trimmed, raw spinach.</t>
    </r>
  </si>
  <si>
    <r>
      <rPr>
        <vertAlign val="superscript"/>
        <sz val="10"/>
        <rFont val="Arial"/>
        <family val="2"/>
      </rPr>
      <t>3</t>
    </r>
    <r>
      <rPr>
        <sz val="10"/>
        <rFont val="Arial"/>
        <family val="2"/>
      </rPr>
      <t>It is assumed that frozen spinach is cooked prior to consumption. The USDA Food and Nutrient Database for Dietary Studies (FNDDS) reports that cooking a ten-ounce package of frozen spinach yields 220 grams of cooked vegetable, indicating a preparation yield of about 77.6 percent.</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</si>
  <si>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spinach is the weight of the solids and not of the liquid medium in which the vegetable is packed. The preparation yield factor for canned spinach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</si>
</sst>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9">
    <xf numFmtId="0" fontId="0" fillId="0" borderId="0" xfId="0"/>
    <xf numFmtId="164" fontId="2" fillId="0" borderId="4" xfId="2" applyNumberFormat="1" applyFont="1" applyFill="1" applyBorder="1" applyAlignment="1">
      <alignment horizontal="center"/>
    </xf>
    <xf numFmtId="0" fontId="2" fillId="0" borderId="4" xfId="2" applyNumberFormat="1" applyFont="1" applyFill="1" applyBorder="1" applyAlignment="1">
      <alignment horizontal="center"/>
    </xf>
    <xf numFmtId="165" fontId="2" fillId="0" borderId="4" xfId="2" applyNumberFormat="1" applyFont="1" applyFill="1" applyBorder="1" applyAlignment="1">
      <alignment horizontal="center"/>
    </xf>
    <xf numFmtId="165" fontId="2" fillId="0" borderId="4" xfId="0" applyNumberFormat="1" applyFont="1" applyFill="1" applyBorder="1" applyAlignment="1">
      <alignment horizontal="center" vertical="center"/>
    </xf>
    <xf numFmtId="2" fontId="2" fillId="0" borderId="4" xfId="2" applyNumberFormat="1" applyFont="1" applyFill="1" applyBorder="1" applyAlignment="1">
      <alignment horizontal="center"/>
    </xf>
    <xf numFmtId="0" fontId="2" fillId="0" borderId="4" xfId="2" applyFont="1" applyFill="1" applyBorder="1" applyAlignment="1">
      <alignment vertical="center"/>
    </xf>
    <xf numFmtId="164" fontId="2" fillId="0" borderId="5" xfId="2" applyNumberFormat="1" applyFont="1" applyFill="1" applyBorder="1" applyAlignment="1">
      <alignment horizontal="center"/>
    </xf>
    <xf numFmtId="0" fontId="2" fillId="0" borderId="5" xfId="2" applyNumberFormat="1" applyFont="1" applyFill="1" applyBorder="1" applyAlignment="1">
      <alignment horizontal="center"/>
    </xf>
    <xf numFmtId="165" fontId="2" fillId="0" borderId="5" xfId="2" applyNumberFormat="1" applyFont="1" applyFill="1" applyBorder="1" applyAlignment="1">
      <alignment horizontal="center"/>
    </xf>
    <xf numFmtId="0" fontId="2" fillId="0" borderId="5" xfId="0" applyNumberFormat="1" applyFont="1" applyFill="1" applyBorder="1" applyAlignment="1">
      <alignment horizontal="center" vertical="center"/>
    </xf>
    <xf numFmtId="2" fontId="2" fillId="0" borderId="5" xfId="2" applyNumberFormat="1" applyFont="1" applyFill="1" applyBorder="1" applyAlignment="1">
      <alignment horizontal="center"/>
    </xf>
    <xf numFmtId="0" fontId="2" fillId="0" borderId="5" xfId="2" applyFont="1" applyFill="1" applyBorder="1" applyAlignment="1">
      <alignment vertical="center"/>
    </xf>
    <xf numFmtId="0" fontId="2" fillId="0" borderId="5" xfId="2" applyNumberFormat="1" applyFont="1" applyFill="1" applyBorder="1" applyAlignment="1">
      <alignment horizontal="left" indent="1"/>
    </xf>
    <xf numFmtId="0" fontId="2" fillId="0" borderId="7" xfId="2" applyFont="1" applyBorder="1" applyAlignment="1">
      <alignment horizontal="center" vertical="center"/>
    </xf>
    <xf numFmtId="9" fontId="2" fillId="0" borderId="10" xfId="1" applyFont="1" applyBorder="1" applyAlignment="1">
      <alignment horizontal="center" vertical="center"/>
    </xf>
    <xf numFmtId="0" fontId="2" fillId="0" borderId="12" xfId="2" applyFont="1" applyBorder="1" applyAlignment="1">
      <alignment horizontal="center" vertical="center" wrapText="1"/>
    </xf>
    <xf numFmtId="9" fontId="2" fillId="0" borderId="15" xfId="1" applyFont="1" applyBorder="1" applyAlignment="1">
      <alignment horizontal="center" vertical="center"/>
    </xf>
    <xf numFmtId="0" fontId="3" fillId="0" borderId="17" xfId="0" applyFont="1" applyBorder="1" applyAlignment="1">
      <alignment vertical="center"/>
    </xf>
    <xf numFmtId="0" fontId="5" fillId="0" borderId="17" xfId="2" applyFont="1" applyBorder="1" applyAlignment="1">
      <alignment vertical="center"/>
    </xf>
    <xf numFmtId="0" fontId="2" fillId="0" borderId="16" xfId="2" applyFont="1" applyBorder="1" applyAlignment="1">
      <alignment horizontal="center" vertical="center" wrapText="1"/>
    </xf>
    <xf numFmtId="0" fontId="2" fillId="0" borderId="11"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3" xfId="2" applyNumberFormat="1" applyFont="1" applyBorder="1" applyAlignment="1">
      <alignment horizontal="center" vertical="center"/>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0" fontId="2" fillId="0" borderId="2" xfId="2" applyFont="1" applyFill="1" applyBorder="1" applyAlignment="1">
      <alignment vertical="top" wrapText="1"/>
    </xf>
    <xf numFmtId="0" fontId="3" fillId="0" borderId="2" xfId="0" applyFont="1" applyBorder="1" applyAlignment="1">
      <alignment vertical="top" wrapText="1"/>
    </xf>
    <xf numFmtId="2" fontId="2" fillId="0" borderId="2" xfId="2" applyNumberFormat="1" applyFont="1" applyFill="1" applyBorder="1" applyAlignment="1">
      <alignment horizontal="center" vertical="top" wrapText="1"/>
    </xf>
    <xf numFmtId="2" fontId="2" fillId="0" borderId="2" xfId="2" applyNumberFormat="1" applyFont="1" applyFill="1" applyBorder="1" applyAlignment="1">
      <alignment vertical="top" wrapText="1"/>
    </xf>
    <xf numFmtId="0" fontId="2" fillId="0" borderId="6" xfId="2" applyFont="1" applyFill="1" applyBorder="1" applyAlignment="1"/>
    <xf numFmtId="0" fontId="0" fillId="0" borderId="6" xfId="0" applyBorder="1" applyAlignment="1"/>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3" fillId="0" borderId="2" xfId="0" applyFont="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heetViews>
  <sheetFormatPr defaultRowHeight="15" x14ac:dyDescent="0.25"/>
  <cols>
    <col min="1" max="1" width="9.28515625" customWidth="1"/>
    <col min="2" max="2" width="10.7109375" customWidth="1"/>
    <col min="3" max="3" width="9.7109375" customWidth="1"/>
    <col min="4" max="4" width="12" customWidth="1"/>
    <col min="5" max="5" width="10.85546875" customWidth="1"/>
    <col min="6" max="6" width="7" customWidth="1"/>
    <col min="7" max="7" width="16" customWidth="1"/>
    <col min="254" max="254" width="11.7109375" customWidth="1"/>
    <col min="256" max="256" width="12.85546875" customWidth="1"/>
    <col min="257" max="257" width="17.28515625" customWidth="1"/>
    <col min="258" max="258" width="12.28515625" customWidth="1"/>
    <col min="260" max="260" width="12.140625" customWidth="1"/>
    <col min="262" max="262" width="13.140625" customWidth="1"/>
    <col min="263" max="263" width="20.5703125" customWidth="1"/>
    <col min="510" max="510" width="11.7109375" customWidth="1"/>
    <col min="512" max="512" width="12.85546875" customWidth="1"/>
    <col min="513" max="513" width="17.28515625" customWidth="1"/>
    <col min="514" max="514" width="12.28515625" customWidth="1"/>
    <col min="516" max="516" width="12.140625" customWidth="1"/>
    <col min="518" max="518" width="13.140625" customWidth="1"/>
    <col min="519" max="519" width="20.5703125" customWidth="1"/>
    <col min="766" max="766" width="11.7109375" customWidth="1"/>
    <col min="768" max="768" width="12.85546875" customWidth="1"/>
    <col min="769" max="769" width="17.28515625" customWidth="1"/>
    <col min="770" max="770" width="12.28515625" customWidth="1"/>
    <col min="772" max="772" width="12.140625" customWidth="1"/>
    <col min="774" max="774" width="13.140625" customWidth="1"/>
    <col min="775" max="775" width="20.5703125" customWidth="1"/>
    <col min="1022" max="1022" width="11.7109375" customWidth="1"/>
    <col min="1024" max="1024" width="12.85546875" customWidth="1"/>
    <col min="1025" max="1025" width="17.28515625" customWidth="1"/>
    <col min="1026" max="1026" width="12.28515625" customWidth="1"/>
    <col min="1028" max="1028" width="12.140625" customWidth="1"/>
    <col min="1030" max="1030" width="13.140625" customWidth="1"/>
    <col min="1031" max="1031" width="20.5703125" customWidth="1"/>
    <col min="1278" max="1278" width="11.7109375" customWidth="1"/>
    <col min="1280" max="1280" width="12.85546875" customWidth="1"/>
    <col min="1281" max="1281" width="17.28515625" customWidth="1"/>
    <col min="1282" max="1282" width="12.28515625" customWidth="1"/>
    <col min="1284" max="1284" width="12.140625" customWidth="1"/>
    <col min="1286" max="1286" width="13.140625" customWidth="1"/>
    <col min="1287" max="1287" width="20.5703125" customWidth="1"/>
    <col min="1534" max="1534" width="11.7109375" customWidth="1"/>
    <col min="1536" max="1536" width="12.85546875" customWidth="1"/>
    <col min="1537" max="1537" width="17.28515625" customWidth="1"/>
    <col min="1538" max="1538" width="12.28515625" customWidth="1"/>
    <col min="1540" max="1540" width="12.140625" customWidth="1"/>
    <col min="1542" max="1542" width="13.140625" customWidth="1"/>
    <col min="1543" max="1543" width="20.5703125" customWidth="1"/>
    <col min="1790" max="1790" width="11.7109375" customWidth="1"/>
    <col min="1792" max="1792" width="12.85546875" customWidth="1"/>
    <col min="1793" max="1793" width="17.28515625" customWidth="1"/>
    <col min="1794" max="1794" width="12.28515625" customWidth="1"/>
    <col min="1796" max="1796" width="12.140625" customWidth="1"/>
    <col min="1798" max="1798" width="13.140625" customWidth="1"/>
    <col min="1799" max="1799" width="20.5703125" customWidth="1"/>
    <col min="2046" max="2046" width="11.7109375" customWidth="1"/>
    <col min="2048" max="2048" width="12.85546875" customWidth="1"/>
    <col min="2049" max="2049" width="17.28515625" customWidth="1"/>
    <col min="2050" max="2050" width="12.28515625" customWidth="1"/>
    <col min="2052" max="2052" width="12.140625" customWidth="1"/>
    <col min="2054" max="2054" width="13.140625" customWidth="1"/>
    <col min="2055" max="2055" width="20.5703125" customWidth="1"/>
    <col min="2302" max="2302" width="11.7109375" customWidth="1"/>
    <col min="2304" max="2304" width="12.85546875" customWidth="1"/>
    <col min="2305" max="2305" width="17.28515625" customWidth="1"/>
    <col min="2306" max="2306" width="12.28515625" customWidth="1"/>
    <col min="2308" max="2308" width="12.140625" customWidth="1"/>
    <col min="2310" max="2310" width="13.140625" customWidth="1"/>
    <col min="2311" max="2311" width="20.5703125" customWidth="1"/>
    <col min="2558" max="2558" width="11.7109375" customWidth="1"/>
    <col min="2560" max="2560" width="12.85546875" customWidth="1"/>
    <col min="2561" max="2561" width="17.28515625" customWidth="1"/>
    <col min="2562" max="2562" width="12.28515625" customWidth="1"/>
    <col min="2564" max="2564" width="12.140625" customWidth="1"/>
    <col min="2566" max="2566" width="13.140625" customWidth="1"/>
    <col min="2567" max="2567" width="20.5703125" customWidth="1"/>
    <col min="2814" max="2814" width="11.7109375" customWidth="1"/>
    <col min="2816" max="2816" width="12.85546875" customWidth="1"/>
    <col min="2817" max="2817" width="17.28515625" customWidth="1"/>
    <col min="2818" max="2818" width="12.28515625" customWidth="1"/>
    <col min="2820" max="2820" width="12.140625" customWidth="1"/>
    <col min="2822" max="2822" width="13.140625" customWidth="1"/>
    <col min="2823" max="2823" width="20.5703125" customWidth="1"/>
    <col min="3070" max="3070" width="11.7109375" customWidth="1"/>
    <col min="3072" max="3072" width="12.85546875" customWidth="1"/>
    <col min="3073" max="3073" width="17.28515625" customWidth="1"/>
    <col min="3074" max="3074" width="12.28515625" customWidth="1"/>
    <col min="3076" max="3076" width="12.140625" customWidth="1"/>
    <col min="3078" max="3078" width="13.140625" customWidth="1"/>
    <col min="3079" max="3079" width="20.5703125" customWidth="1"/>
    <col min="3326" max="3326" width="11.7109375" customWidth="1"/>
    <col min="3328" max="3328" width="12.85546875" customWidth="1"/>
    <col min="3329" max="3329" width="17.28515625" customWidth="1"/>
    <col min="3330" max="3330" width="12.28515625" customWidth="1"/>
    <col min="3332" max="3332" width="12.140625" customWidth="1"/>
    <col min="3334" max="3334" width="13.140625" customWidth="1"/>
    <col min="3335" max="3335" width="20.5703125" customWidth="1"/>
    <col min="3582" max="3582" width="11.7109375" customWidth="1"/>
    <col min="3584" max="3584" width="12.85546875" customWidth="1"/>
    <col min="3585" max="3585" width="17.28515625" customWidth="1"/>
    <col min="3586" max="3586" width="12.28515625" customWidth="1"/>
    <col min="3588" max="3588" width="12.140625" customWidth="1"/>
    <col min="3590" max="3590" width="13.140625" customWidth="1"/>
    <col min="3591" max="3591" width="20.5703125" customWidth="1"/>
    <col min="3838" max="3838" width="11.7109375" customWidth="1"/>
    <col min="3840" max="3840" width="12.85546875" customWidth="1"/>
    <col min="3841" max="3841" width="17.28515625" customWidth="1"/>
    <col min="3842" max="3842" width="12.28515625" customWidth="1"/>
    <col min="3844" max="3844" width="12.140625" customWidth="1"/>
    <col min="3846" max="3846" width="13.140625" customWidth="1"/>
    <col min="3847" max="3847" width="20.5703125" customWidth="1"/>
    <col min="4094" max="4094" width="11.7109375" customWidth="1"/>
    <col min="4096" max="4096" width="12.85546875" customWidth="1"/>
    <col min="4097" max="4097" width="17.28515625" customWidth="1"/>
    <col min="4098" max="4098" width="12.28515625" customWidth="1"/>
    <col min="4100" max="4100" width="12.140625" customWidth="1"/>
    <col min="4102" max="4102" width="13.140625" customWidth="1"/>
    <col min="4103" max="4103" width="20.5703125" customWidth="1"/>
    <col min="4350" max="4350" width="11.7109375" customWidth="1"/>
    <col min="4352" max="4352" width="12.85546875" customWidth="1"/>
    <col min="4353" max="4353" width="17.28515625" customWidth="1"/>
    <col min="4354" max="4354" width="12.28515625" customWidth="1"/>
    <col min="4356" max="4356" width="12.140625" customWidth="1"/>
    <col min="4358" max="4358" width="13.140625" customWidth="1"/>
    <col min="4359" max="4359" width="20.5703125" customWidth="1"/>
    <col min="4606" max="4606" width="11.7109375" customWidth="1"/>
    <col min="4608" max="4608" width="12.85546875" customWidth="1"/>
    <col min="4609" max="4609" width="17.28515625" customWidth="1"/>
    <col min="4610" max="4610" width="12.28515625" customWidth="1"/>
    <col min="4612" max="4612" width="12.140625" customWidth="1"/>
    <col min="4614" max="4614" width="13.140625" customWidth="1"/>
    <col min="4615" max="4615" width="20.5703125" customWidth="1"/>
    <col min="4862" max="4862" width="11.7109375" customWidth="1"/>
    <col min="4864" max="4864" width="12.85546875" customWidth="1"/>
    <col min="4865" max="4865" width="17.28515625" customWidth="1"/>
    <col min="4866" max="4866" width="12.28515625" customWidth="1"/>
    <col min="4868" max="4868" width="12.140625" customWidth="1"/>
    <col min="4870" max="4870" width="13.140625" customWidth="1"/>
    <col min="4871" max="4871" width="20.5703125" customWidth="1"/>
    <col min="5118" max="5118" width="11.7109375" customWidth="1"/>
    <col min="5120" max="5120" width="12.85546875" customWidth="1"/>
    <col min="5121" max="5121" width="17.28515625" customWidth="1"/>
    <col min="5122" max="5122" width="12.28515625" customWidth="1"/>
    <col min="5124" max="5124" width="12.140625" customWidth="1"/>
    <col min="5126" max="5126" width="13.140625" customWidth="1"/>
    <col min="5127" max="5127" width="20.5703125" customWidth="1"/>
    <col min="5374" max="5374" width="11.7109375" customWidth="1"/>
    <col min="5376" max="5376" width="12.85546875" customWidth="1"/>
    <col min="5377" max="5377" width="17.28515625" customWidth="1"/>
    <col min="5378" max="5378" width="12.28515625" customWidth="1"/>
    <col min="5380" max="5380" width="12.140625" customWidth="1"/>
    <col min="5382" max="5382" width="13.140625" customWidth="1"/>
    <col min="5383" max="5383" width="20.5703125" customWidth="1"/>
    <col min="5630" max="5630" width="11.7109375" customWidth="1"/>
    <col min="5632" max="5632" width="12.85546875" customWidth="1"/>
    <col min="5633" max="5633" width="17.28515625" customWidth="1"/>
    <col min="5634" max="5634" width="12.28515625" customWidth="1"/>
    <col min="5636" max="5636" width="12.140625" customWidth="1"/>
    <col min="5638" max="5638" width="13.140625" customWidth="1"/>
    <col min="5639" max="5639" width="20.5703125" customWidth="1"/>
    <col min="5886" max="5886" width="11.7109375" customWidth="1"/>
    <col min="5888" max="5888" width="12.85546875" customWidth="1"/>
    <col min="5889" max="5889" width="17.28515625" customWidth="1"/>
    <col min="5890" max="5890" width="12.28515625" customWidth="1"/>
    <col min="5892" max="5892" width="12.140625" customWidth="1"/>
    <col min="5894" max="5894" width="13.140625" customWidth="1"/>
    <col min="5895" max="5895" width="20.5703125" customWidth="1"/>
    <col min="6142" max="6142" width="11.7109375" customWidth="1"/>
    <col min="6144" max="6144" width="12.85546875" customWidth="1"/>
    <col min="6145" max="6145" width="17.28515625" customWidth="1"/>
    <col min="6146" max="6146" width="12.28515625" customWidth="1"/>
    <col min="6148" max="6148" width="12.140625" customWidth="1"/>
    <col min="6150" max="6150" width="13.140625" customWidth="1"/>
    <col min="6151" max="6151" width="20.5703125" customWidth="1"/>
    <col min="6398" max="6398" width="11.7109375" customWidth="1"/>
    <col min="6400" max="6400" width="12.85546875" customWidth="1"/>
    <col min="6401" max="6401" width="17.28515625" customWidth="1"/>
    <col min="6402" max="6402" width="12.28515625" customWidth="1"/>
    <col min="6404" max="6404" width="12.140625" customWidth="1"/>
    <col min="6406" max="6406" width="13.140625" customWidth="1"/>
    <col min="6407" max="6407" width="20.5703125" customWidth="1"/>
    <col min="6654" max="6654" width="11.7109375" customWidth="1"/>
    <col min="6656" max="6656" width="12.85546875" customWidth="1"/>
    <col min="6657" max="6657" width="17.28515625" customWidth="1"/>
    <col min="6658" max="6658" width="12.28515625" customWidth="1"/>
    <col min="6660" max="6660" width="12.140625" customWidth="1"/>
    <col min="6662" max="6662" width="13.140625" customWidth="1"/>
    <col min="6663" max="6663" width="20.5703125" customWidth="1"/>
    <col min="6910" max="6910" width="11.7109375" customWidth="1"/>
    <col min="6912" max="6912" width="12.85546875" customWidth="1"/>
    <col min="6913" max="6913" width="17.28515625" customWidth="1"/>
    <col min="6914" max="6914" width="12.28515625" customWidth="1"/>
    <col min="6916" max="6916" width="12.140625" customWidth="1"/>
    <col min="6918" max="6918" width="13.140625" customWidth="1"/>
    <col min="6919" max="6919" width="20.5703125" customWidth="1"/>
    <col min="7166" max="7166" width="11.7109375" customWidth="1"/>
    <col min="7168" max="7168" width="12.85546875" customWidth="1"/>
    <col min="7169" max="7169" width="17.28515625" customWidth="1"/>
    <col min="7170" max="7170" width="12.28515625" customWidth="1"/>
    <col min="7172" max="7172" width="12.140625" customWidth="1"/>
    <col min="7174" max="7174" width="13.140625" customWidth="1"/>
    <col min="7175" max="7175" width="20.5703125" customWidth="1"/>
    <col min="7422" max="7422" width="11.7109375" customWidth="1"/>
    <col min="7424" max="7424" width="12.85546875" customWidth="1"/>
    <col min="7425" max="7425" width="17.28515625" customWidth="1"/>
    <col min="7426" max="7426" width="12.28515625" customWidth="1"/>
    <col min="7428" max="7428" width="12.140625" customWidth="1"/>
    <col min="7430" max="7430" width="13.140625" customWidth="1"/>
    <col min="7431" max="7431" width="20.5703125" customWidth="1"/>
    <col min="7678" max="7678" width="11.7109375" customWidth="1"/>
    <col min="7680" max="7680" width="12.85546875" customWidth="1"/>
    <col min="7681" max="7681" width="17.28515625" customWidth="1"/>
    <col min="7682" max="7682" width="12.28515625" customWidth="1"/>
    <col min="7684" max="7684" width="12.140625" customWidth="1"/>
    <col min="7686" max="7686" width="13.140625" customWidth="1"/>
    <col min="7687" max="7687" width="20.5703125" customWidth="1"/>
    <col min="7934" max="7934" width="11.7109375" customWidth="1"/>
    <col min="7936" max="7936" width="12.85546875" customWidth="1"/>
    <col min="7937" max="7937" width="17.28515625" customWidth="1"/>
    <col min="7938" max="7938" width="12.28515625" customWidth="1"/>
    <col min="7940" max="7940" width="12.140625" customWidth="1"/>
    <col min="7942" max="7942" width="13.140625" customWidth="1"/>
    <col min="7943" max="7943" width="20.5703125" customWidth="1"/>
    <col min="8190" max="8190" width="11.7109375" customWidth="1"/>
    <col min="8192" max="8192" width="12.85546875" customWidth="1"/>
    <col min="8193" max="8193" width="17.28515625" customWidth="1"/>
    <col min="8194" max="8194" width="12.28515625" customWidth="1"/>
    <col min="8196" max="8196" width="12.140625" customWidth="1"/>
    <col min="8198" max="8198" width="13.140625" customWidth="1"/>
    <col min="8199" max="8199" width="20.5703125" customWidth="1"/>
    <col min="8446" max="8446" width="11.7109375" customWidth="1"/>
    <col min="8448" max="8448" width="12.85546875" customWidth="1"/>
    <col min="8449" max="8449" width="17.28515625" customWidth="1"/>
    <col min="8450" max="8450" width="12.28515625" customWidth="1"/>
    <col min="8452" max="8452" width="12.140625" customWidth="1"/>
    <col min="8454" max="8454" width="13.140625" customWidth="1"/>
    <col min="8455" max="8455" width="20.5703125" customWidth="1"/>
    <col min="8702" max="8702" width="11.7109375" customWidth="1"/>
    <col min="8704" max="8704" width="12.85546875" customWidth="1"/>
    <col min="8705" max="8705" width="17.28515625" customWidth="1"/>
    <col min="8706" max="8706" width="12.28515625" customWidth="1"/>
    <col min="8708" max="8708" width="12.140625" customWidth="1"/>
    <col min="8710" max="8710" width="13.140625" customWidth="1"/>
    <col min="8711" max="8711" width="20.5703125" customWidth="1"/>
    <col min="8958" max="8958" width="11.7109375" customWidth="1"/>
    <col min="8960" max="8960" width="12.85546875" customWidth="1"/>
    <col min="8961" max="8961" width="17.28515625" customWidth="1"/>
    <col min="8962" max="8962" width="12.28515625" customWidth="1"/>
    <col min="8964" max="8964" width="12.140625" customWidth="1"/>
    <col min="8966" max="8966" width="13.140625" customWidth="1"/>
    <col min="8967" max="8967" width="20.5703125" customWidth="1"/>
    <col min="9214" max="9214" width="11.7109375" customWidth="1"/>
    <col min="9216" max="9216" width="12.85546875" customWidth="1"/>
    <col min="9217" max="9217" width="17.28515625" customWidth="1"/>
    <col min="9218" max="9218" width="12.28515625" customWidth="1"/>
    <col min="9220" max="9220" width="12.140625" customWidth="1"/>
    <col min="9222" max="9222" width="13.140625" customWidth="1"/>
    <col min="9223" max="9223" width="20.5703125" customWidth="1"/>
    <col min="9470" max="9470" width="11.7109375" customWidth="1"/>
    <col min="9472" max="9472" width="12.85546875" customWidth="1"/>
    <col min="9473" max="9473" width="17.28515625" customWidth="1"/>
    <col min="9474" max="9474" width="12.28515625" customWidth="1"/>
    <col min="9476" max="9476" width="12.140625" customWidth="1"/>
    <col min="9478" max="9478" width="13.140625" customWidth="1"/>
    <col min="9479" max="9479" width="20.5703125" customWidth="1"/>
    <col min="9726" max="9726" width="11.7109375" customWidth="1"/>
    <col min="9728" max="9728" width="12.85546875" customWidth="1"/>
    <col min="9729" max="9729" width="17.28515625" customWidth="1"/>
    <col min="9730" max="9730" width="12.28515625" customWidth="1"/>
    <col min="9732" max="9732" width="12.140625" customWidth="1"/>
    <col min="9734" max="9734" width="13.140625" customWidth="1"/>
    <col min="9735" max="9735" width="20.5703125" customWidth="1"/>
    <col min="9982" max="9982" width="11.7109375" customWidth="1"/>
    <col min="9984" max="9984" width="12.85546875" customWidth="1"/>
    <col min="9985" max="9985" width="17.28515625" customWidth="1"/>
    <col min="9986" max="9986" width="12.28515625" customWidth="1"/>
    <col min="9988" max="9988" width="12.140625" customWidth="1"/>
    <col min="9990" max="9990" width="13.140625" customWidth="1"/>
    <col min="9991" max="9991" width="20.5703125" customWidth="1"/>
    <col min="10238" max="10238" width="11.7109375" customWidth="1"/>
    <col min="10240" max="10240" width="12.85546875" customWidth="1"/>
    <col min="10241" max="10241" width="17.28515625" customWidth="1"/>
    <col min="10242" max="10242" width="12.28515625" customWidth="1"/>
    <col min="10244" max="10244" width="12.140625" customWidth="1"/>
    <col min="10246" max="10246" width="13.140625" customWidth="1"/>
    <col min="10247" max="10247" width="20.5703125" customWidth="1"/>
    <col min="10494" max="10494" width="11.7109375" customWidth="1"/>
    <col min="10496" max="10496" width="12.85546875" customWidth="1"/>
    <col min="10497" max="10497" width="17.28515625" customWidth="1"/>
    <col min="10498" max="10498" width="12.28515625" customWidth="1"/>
    <col min="10500" max="10500" width="12.140625" customWidth="1"/>
    <col min="10502" max="10502" width="13.140625" customWidth="1"/>
    <col min="10503" max="10503" width="20.5703125" customWidth="1"/>
    <col min="10750" max="10750" width="11.7109375" customWidth="1"/>
    <col min="10752" max="10752" width="12.85546875" customWidth="1"/>
    <col min="10753" max="10753" width="17.28515625" customWidth="1"/>
    <col min="10754" max="10754" width="12.28515625" customWidth="1"/>
    <col min="10756" max="10756" width="12.140625" customWidth="1"/>
    <col min="10758" max="10758" width="13.140625" customWidth="1"/>
    <col min="10759" max="10759" width="20.5703125" customWidth="1"/>
    <col min="11006" max="11006" width="11.7109375" customWidth="1"/>
    <col min="11008" max="11008" width="12.85546875" customWidth="1"/>
    <col min="11009" max="11009" width="17.28515625" customWidth="1"/>
    <col min="11010" max="11010" width="12.28515625" customWidth="1"/>
    <col min="11012" max="11012" width="12.140625" customWidth="1"/>
    <col min="11014" max="11014" width="13.140625" customWidth="1"/>
    <col min="11015" max="11015" width="20.5703125" customWidth="1"/>
    <col min="11262" max="11262" width="11.7109375" customWidth="1"/>
    <col min="11264" max="11264" width="12.85546875" customWidth="1"/>
    <col min="11265" max="11265" width="17.28515625" customWidth="1"/>
    <col min="11266" max="11266" width="12.28515625" customWidth="1"/>
    <col min="11268" max="11268" width="12.140625" customWidth="1"/>
    <col min="11270" max="11270" width="13.140625" customWidth="1"/>
    <col min="11271" max="11271" width="20.5703125" customWidth="1"/>
    <col min="11518" max="11518" width="11.7109375" customWidth="1"/>
    <col min="11520" max="11520" width="12.85546875" customWidth="1"/>
    <col min="11521" max="11521" width="17.28515625" customWidth="1"/>
    <col min="11522" max="11522" width="12.28515625" customWidth="1"/>
    <col min="11524" max="11524" width="12.140625" customWidth="1"/>
    <col min="11526" max="11526" width="13.140625" customWidth="1"/>
    <col min="11527" max="11527" width="20.5703125" customWidth="1"/>
    <col min="11774" max="11774" width="11.7109375" customWidth="1"/>
    <col min="11776" max="11776" width="12.85546875" customWidth="1"/>
    <col min="11777" max="11777" width="17.28515625" customWidth="1"/>
    <col min="11778" max="11778" width="12.28515625" customWidth="1"/>
    <col min="11780" max="11780" width="12.140625" customWidth="1"/>
    <col min="11782" max="11782" width="13.140625" customWidth="1"/>
    <col min="11783" max="11783" width="20.5703125" customWidth="1"/>
    <col min="12030" max="12030" width="11.7109375" customWidth="1"/>
    <col min="12032" max="12032" width="12.85546875" customWidth="1"/>
    <col min="12033" max="12033" width="17.28515625" customWidth="1"/>
    <col min="12034" max="12034" width="12.28515625" customWidth="1"/>
    <col min="12036" max="12036" width="12.140625" customWidth="1"/>
    <col min="12038" max="12038" width="13.140625" customWidth="1"/>
    <col min="12039" max="12039" width="20.5703125" customWidth="1"/>
    <col min="12286" max="12286" width="11.7109375" customWidth="1"/>
    <col min="12288" max="12288" width="12.85546875" customWidth="1"/>
    <col min="12289" max="12289" width="17.28515625" customWidth="1"/>
    <col min="12290" max="12290" width="12.28515625" customWidth="1"/>
    <col min="12292" max="12292" width="12.140625" customWidth="1"/>
    <col min="12294" max="12294" width="13.140625" customWidth="1"/>
    <col min="12295" max="12295" width="20.5703125" customWidth="1"/>
    <col min="12542" max="12542" width="11.7109375" customWidth="1"/>
    <col min="12544" max="12544" width="12.85546875" customWidth="1"/>
    <col min="12545" max="12545" width="17.28515625" customWidth="1"/>
    <col min="12546" max="12546" width="12.28515625" customWidth="1"/>
    <col min="12548" max="12548" width="12.140625" customWidth="1"/>
    <col min="12550" max="12550" width="13.140625" customWidth="1"/>
    <col min="12551" max="12551" width="20.5703125" customWidth="1"/>
    <col min="12798" max="12798" width="11.7109375" customWidth="1"/>
    <col min="12800" max="12800" width="12.85546875" customWidth="1"/>
    <col min="12801" max="12801" width="17.28515625" customWidth="1"/>
    <col min="12802" max="12802" width="12.28515625" customWidth="1"/>
    <col min="12804" max="12804" width="12.140625" customWidth="1"/>
    <col min="12806" max="12806" width="13.140625" customWidth="1"/>
    <col min="12807" max="12807" width="20.5703125" customWidth="1"/>
    <col min="13054" max="13054" width="11.7109375" customWidth="1"/>
    <col min="13056" max="13056" width="12.85546875" customWidth="1"/>
    <col min="13057" max="13057" width="17.28515625" customWidth="1"/>
    <col min="13058" max="13058" width="12.28515625" customWidth="1"/>
    <col min="13060" max="13060" width="12.140625" customWidth="1"/>
    <col min="13062" max="13062" width="13.140625" customWidth="1"/>
    <col min="13063" max="13063" width="20.5703125" customWidth="1"/>
    <col min="13310" max="13310" width="11.7109375" customWidth="1"/>
    <col min="13312" max="13312" width="12.85546875" customWidth="1"/>
    <col min="13313" max="13313" width="17.28515625" customWidth="1"/>
    <col min="13314" max="13314" width="12.28515625" customWidth="1"/>
    <col min="13316" max="13316" width="12.140625" customWidth="1"/>
    <col min="13318" max="13318" width="13.140625" customWidth="1"/>
    <col min="13319" max="13319" width="20.5703125" customWidth="1"/>
    <col min="13566" max="13566" width="11.7109375" customWidth="1"/>
    <col min="13568" max="13568" width="12.85546875" customWidth="1"/>
    <col min="13569" max="13569" width="17.28515625" customWidth="1"/>
    <col min="13570" max="13570" width="12.28515625" customWidth="1"/>
    <col min="13572" max="13572" width="12.140625" customWidth="1"/>
    <col min="13574" max="13574" width="13.140625" customWidth="1"/>
    <col min="13575" max="13575" width="20.5703125" customWidth="1"/>
    <col min="13822" max="13822" width="11.7109375" customWidth="1"/>
    <col min="13824" max="13824" width="12.85546875" customWidth="1"/>
    <col min="13825" max="13825" width="17.28515625" customWidth="1"/>
    <col min="13826" max="13826" width="12.28515625" customWidth="1"/>
    <col min="13828" max="13828" width="12.140625" customWidth="1"/>
    <col min="13830" max="13830" width="13.140625" customWidth="1"/>
    <col min="13831" max="13831" width="20.5703125" customWidth="1"/>
    <col min="14078" max="14078" width="11.7109375" customWidth="1"/>
    <col min="14080" max="14080" width="12.85546875" customWidth="1"/>
    <col min="14081" max="14081" width="17.28515625" customWidth="1"/>
    <col min="14082" max="14082" width="12.28515625" customWidth="1"/>
    <col min="14084" max="14084" width="12.140625" customWidth="1"/>
    <col min="14086" max="14086" width="13.140625" customWidth="1"/>
    <col min="14087" max="14087" width="20.5703125" customWidth="1"/>
    <col min="14334" max="14334" width="11.7109375" customWidth="1"/>
    <col min="14336" max="14336" width="12.85546875" customWidth="1"/>
    <col min="14337" max="14337" width="17.28515625" customWidth="1"/>
    <col min="14338" max="14338" width="12.28515625" customWidth="1"/>
    <col min="14340" max="14340" width="12.140625" customWidth="1"/>
    <col min="14342" max="14342" width="13.140625" customWidth="1"/>
    <col min="14343" max="14343" width="20.5703125" customWidth="1"/>
    <col min="14590" max="14590" width="11.7109375" customWidth="1"/>
    <col min="14592" max="14592" width="12.85546875" customWidth="1"/>
    <col min="14593" max="14593" width="17.28515625" customWidth="1"/>
    <col min="14594" max="14594" width="12.28515625" customWidth="1"/>
    <col min="14596" max="14596" width="12.140625" customWidth="1"/>
    <col min="14598" max="14598" width="13.140625" customWidth="1"/>
    <col min="14599" max="14599" width="20.5703125" customWidth="1"/>
    <col min="14846" max="14846" width="11.7109375" customWidth="1"/>
    <col min="14848" max="14848" width="12.85546875" customWidth="1"/>
    <col min="14849" max="14849" width="17.28515625" customWidth="1"/>
    <col min="14850" max="14850" width="12.28515625" customWidth="1"/>
    <col min="14852" max="14852" width="12.140625" customWidth="1"/>
    <col min="14854" max="14854" width="13.140625" customWidth="1"/>
    <col min="14855" max="14855" width="20.5703125" customWidth="1"/>
    <col min="15102" max="15102" width="11.7109375" customWidth="1"/>
    <col min="15104" max="15104" width="12.85546875" customWidth="1"/>
    <col min="15105" max="15105" width="17.28515625" customWidth="1"/>
    <col min="15106" max="15106" width="12.28515625" customWidth="1"/>
    <col min="15108" max="15108" width="12.140625" customWidth="1"/>
    <col min="15110" max="15110" width="13.140625" customWidth="1"/>
    <col min="15111" max="15111" width="20.5703125" customWidth="1"/>
    <col min="15358" max="15358" width="11.7109375" customWidth="1"/>
    <col min="15360" max="15360" width="12.85546875" customWidth="1"/>
    <col min="15361" max="15361" width="17.28515625" customWidth="1"/>
    <col min="15362" max="15362" width="12.28515625" customWidth="1"/>
    <col min="15364" max="15364" width="12.140625" customWidth="1"/>
    <col min="15366" max="15366" width="13.140625" customWidth="1"/>
    <col min="15367" max="15367" width="20.5703125" customWidth="1"/>
    <col min="15614" max="15614" width="11.7109375" customWidth="1"/>
    <col min="15616" max="15616" width="12.85546875" customWidth="1"/>
    <col min="15617" max="15617" width="17.28515625" customWidth="1"/>
    <col min="15618" max="15618" width="12.28515625" customWidth="1"/>
    <col min="15620" max="15620" width="12.140625" customWidth="1"/>
    <col min="15622" max="15622" width="13.140625" customWidth="1"/>
    <col min="15623" max="15623" width="20.5703125" customWidth="1"/>
    <col min="15870" max="15870" width="11.7109375" customWidth="1"/>
    <col min="15872" max="15872" width="12.85546875" customWidth="1"/>
    <col min="15873" max="15873" width="17.28515625" customWidth="1"/>
    <col min="15874" max="15874" width="12.28515625" customWidth="1"/>
    <col min="15876" max="15876" width="12.140625" customWidth="1"/>
    <col min="15878" max="15878" width="13.140625" customWidth="1"/>
    <col min="15879" max="15879" width="20.5703125" customWidth="1"/>
    <col min="16126" max="16126" width="11.7109375" customWidth="1"/>
    <col min="16128" max="16128" width="12.85546875" customWidth="1"/>
    <col min="16129" max="16129" width="17.28515625" customWidth="1"/>
    <col min="16130" max="16130" width="12.28515625" customWidth="1"/>
    <col min="16132" max="16132" width="12.140625" customWidth="1"/>
    <col min="16134" max="16134" width="13.140625" customWidth="1"/>
    <col min="16135" max="16135" width="20.5703125" customWidth="1"/>
  </cols>
  <sheetData>
    <row r="1" spans="1:7" ht="15.75" thickBot="1" x14ac:dyDescent="0.3">
      <c r="A1" s="19" t="s">
        <v>17</v>
      </c>
      <c r="B1" s="18"/>
      <c r="C1" s="18"/>
      <c r="D1" s="18"/>
      <c r="E1" s="18"/>
      <c r="F1" s="18"/>
      <c r="G1" s="18"/>
    </row>
    <row r="2" spans="1:7" ht="15.75" customHeight="1" thickTop="1" x14ac:dyDescent="0.25">
      <c r="A2" s="20" t="s">
        <v>16</v>
      </c>
      <c r="B2" s="22" t="s">
        <v>15</v>
      </c>
      <c r="C2" s="23"/>
      <c r="D2" s="17" t="s">
        <v>14</v>
      </c>
      <c r="E2" s="26" t="s">
        <v>13</v>
      </c>
      <c r="F2" s="27"/>
      <c r="G2" s="16" t="s">
        <v>12</v>
      </c>
    </row>
    <row r="3" spans="1:7" ht="15" customHeight="1" x14ac:dyDescent="0.25">
      <c r="A3" s="21"/>
      <c r="B3" s="24"/>
      <c r="C3" s="25"/>
      <c r="D3" s="15" t="s">
        <v>11</v>
      </c>
      <c r="E3" s="28" t="s">
        <v>10</v>
      </c>
      <c r="F3" s="29"/>
      <c r="G3" s="14" t="s">
        <v>9</v>
      </c>
    </row>
    <row r="4" spans="1:7" ht="15" customHeight="1" x14ac:dyDescent="0.25">
      <c r="A4" s="34" t="s">
        <v>8</v>
      </c>
      <c r="B4" s="35"/>
      <c r="C4" s="35"/>
      <c r="D4" s="35"/>
      <c r="E4" s="35"/>
      <c r="F4" s="35"/>
      <c r="G4" s="35"/>
    </row>
    <row r="5" spans="1:7" ht="15" customHeight="1" x14ac:dyDescent="0.25">
      <c r="A5" s="13" t="s">
        <v>7</v>
      </c>
      <c r="B5" s="7">
        <v>3.8337157113940625</v>
      </c>
      <c r="C5" s="11" t="s">
        <v>3</v>
      </c>
      <c r="D5" s="10">
        <v>0.77</v>
      </c>
      <c r="E5" s="9">
        <f>150/453.59237</f>
        <v>0.33069339327731634</v>
      </c>
      <c r="F5" s="8" t="s">
        <v>2</v>
      </c>
      <c r="G5" s="7">
        <f>B5*E5/D5</f>
        <v>1.6464733213785239</v>
      </c>
    </row>
    <row r="6" spans="1:7" ht="15" customHeight="1" x14ac:dyDescent="0.25">
      <c r="A6" s="13" t="s">
        <v>6</v>
      </c>
      <c r="B6" s="7">
        <v>3.8337157113940625</v>
      </c>
      <c r="C6" s="11" t="s">
        <v>3</v>
      </c>
      <c r="D6" s="10">
        <v>1</v>
      </c>
      <c r="E6" s="9">
        <f>70/453.59237</f>
        <v>0.1543235835294143</v>
      </c>
      <c r="F6" s="8" t="s">
        <v>2</v>
      </c>
      <c r="G6" s="7">
        <f>B6*E6/D6</f>
        <v>0.59163274681534961</v>
      </c>
    </row>
    <row r="7" spans="1:7" x14ac:dyDescent="0.25">
      <c r="A7" s="12" t="s">
        <v>5</v>
      </c>
      <c r="B7" s="7">
        <v>1.147151961395998</v>
      </c>
      <c r="C7" s="11" t="s">
        <v>3</v>
      </c>
      <c r="D7" s="10">
        <v>0.65</v>
      </c>
      <c r="E7" s="9">
        <f>170/453.59237</f>
        <v>0.37478584571429185</v>
      </c>
      <c r="F7" s="8" t="s">
        <v>2</v>
      </c>
      <c r="G7" s="7">
        <f>B7*E7/D7</f>
        <v>0.66144048925324272</v>
      </c>
    </row>
    <row r="8" spans="1:7" ht="15" customHeight="1" thickBot="1" x14ac:dyDescent="0.3">
      <c r="A8" s="6" t="s">
        <v>4</v>
      </c>
      <c r="B8" s="1">
        <v>1.9029201478233322</v>
      </c>
      <c r="C8" s="5" t="s">
        <v>3</v>
      </c>
      <c r="D8" s="4">
        <f>220/(453.59237*10/16)</f>
        <v>0.77602716289076901</v>
      </c>
      <c r="E8" s="3">
        <f>170/453.59237</f>
        <v>0.37478584571429185</v>
      </c>
      <c r="F8" s="2" t="s">
        <v>2</v>
      </c>
      <c r="G8" s="1">
        <f>B8*E8/D8</f>
        <v>0.91902393502831381</v>
      </c>
    </row>
    <row r="9" spans="1:7" ht="57.75" customHeight="1" thickTop="1" x14ac:dyDescent="0.25">
      <c r="A9" s="36" t="s">
        <v>18</v>
      </c>
      <c r="B9" s="36"/>
      <c r="C9" s="36"/>
      <c r="D9" s="36"/>
      <c r="E9" s="36"/>
      <c r="F9" s="36"/>
      <c r="G9" s="36"/>
    </row>
    <row r="10" spans="1:7" ht="15" customHeight="1" x14ac:dyDescent="0.25">
      <c r="A10" s="32"/>
      <c r="B10" s="32"/>
      <c r="C10" s="32"/>
      <c r="D10" s="32"/>
      <c r="E10" s="32"/>
      <c r="F10" s="32"/>
      <c r="G10" s="32"/>
    </row>
    <row r="11" spans="1:7" ht="82.5" customHeight="1" x14ac:dyDescent="0.25">
      <c r="A11" s="30" t="s">
        <v>20</v>
      </c>
      <c r="B11" s="31"/>
      <c r="C11" s="31"/>
      <c r="D11" s="31"/>
      <c r="E11" s="31"/>
      <c r="F11" s="31"/>
      <c r="G11" s="31"/>
    </row>
    <row r="12" spans="1:7" ht="15" customHeight="1" x14ac:dyDescent="0.25">
      <c r="A12" s="37" t="s">
        <v>1</v>
      </c>
      <c r="B12" s="38"/>
      <c r="C12" s="37"/>
      <c r="D12" s="37"/>
      <c r="E12" s="37"/>
      <c r="F12" s="37"/>
      <c r="G12" s="37"/>
    </row>
    <row r="13" spans="1:7" ht="55.5" customHeight="1" x14ac:dyDescent="0.25">
      <c r="A13" s="30" t="s">
        <v>19</v>
      </c>
      <c r="B13" s="30"/>
      <c r="C13" s="30"/>
      <c r="D13" s="30"/>
      <c r="E13" s="30"/>
      <c r="F13" s="30"/>
      <c r="G13" s="30"/>
    </row>
    <row r="14" spans="1:7" ht="15" customHeight="1" x14ac:dyDescent="0.25">
      <c r="A14" s="38"/>
      <c r="B14" s="38"/>
      <c r="C14" s="38"/>
      <c r="D14" s="38"/>
      <c r="E14" s="38"/>
      <c r="F14" s="38"/>
      <c r="G14" s="38"/>
    </row>
    <row r="15" spans="1:7" ht="67.5" customHeight="1" x14ac:dyDescent="0.25">
      <c r="A15" s="33" t="s">
        <v>0</v>
      </c>
      <c r="B15" s="33"/>
      <c r="C15" s="33"/>
      <c r="D15" s="33"/>
      <c r="E15" s="33"/>
      <c r="F15" s="33"/>
      <c r="G15" s="33"/>
    </row>
  </sheetData>
  <mergeCells count="12">
    <mergeCell ref="A15:G15"/>
    <mergeCell ref="A4:G4"/>
    <mergeCell ref="A9:G9"/>
    <mergeCell ref="A12:G12"/>
    <mergeCell ref="A13:G13"/>
    <mergeCell ref="A14:G14"/>
    <mergeCell ref="A2:A3"/>
    <mergeCell ref="B2:C3"/>
    <mergeCell ref="E2:F2"/>
    <mergeCell ref="E3:F3"/>
    <mergeCell ref="A11:G11"/>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Spinach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Spinach—Average retail price per pound and per cup equivalent, 2013</dc:title>
  <dc:subject>Agricultural economics</dc:subject>
  <dc:creator>Hayden Stewart and Jeffrey Hyman</dc:creator>
  <cp:keywords>Spinach, fruits and vegetables, average prices, retail stores, IRI Infoscan data, food consumption, edible cup equivalents, FPED</cp:keywords>
  <dc:description>Excel table showing average price per cup equivalent for spinach.</dc:description>
  <cp:lastModifiedBy>WIN31TONT40</cp:lastModifiedBy>
  <dcterms:created xsi:type="dcterms:W3CDTF">2015-03-11T13:48:14Z</dcterms:created>
  <dcterms:modified xsi:type="dcterms:W3CDTF">2015-03-17T19:55:54Z</dcterms:modified>
</cp:coreProperties>
</file>