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ucyzhang/Desktop/"/>
    </mc:Choice>
  </mc:AlternateContent>
  <bookViews>
    <workbookView xWindow="0" yWindow="560" windowWidth="28160" windowHeight="15940" tabRatio="500"/>
  </bookViews>
  <sheets>
    <sheet name="工作表1" sheetId="1" r:id="rId1"/>
  </sheets>
  <definedNames>
    <definedName name="sum">工作表1!$I$39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9" i="1" l="1"/>
  <c r="I39" i="1"/>
  <c r="J39" i="1"/>
  <c r="K39" i="1"/>
  <c r="H40" i="1"/>
  <c r="F39" i="1"/>
  <c r="G3" i="1"/>
  <c r="G4" i="1"/>
  <c r="G5" i="1"/>
  <c r="G6" i="1"/>
  <c r="H5" i="1"/>
  <c r="H4" i="1"/>
  <c r="H3" i="1"/>
  <c r="G2" i="1"/>
</calcChain>
</file>

<file path=xl/comments1.xml><?xml version="1.0" encoding="utf-8"?>
<comments xmlns="http://schemas.openxmlformats.org/spreadsheetml/2006/main">
  <authors>
    <author>作者</author>
  </authors>
  <commentList>
    <comment ref="C8" authorId="0">
      <text>
        <r>
          <rPr>
            <b/>
            <sz val="9"/>
            <color indexed="8"/>
            <rFont val="宋体"/>
            <family val="3"/>
            <charset val="134"/>
          </rPr>
          <t xml:space="preserve">作者:
</t>
        </r>
        <r>
          <rPr>
            <sz val="9"/>
            <color indexed="8"/>
            <rFont val="宋体"/>
            <family val="3"/>
            <charset val="134"/>
          </rPr>
          <t>第一层子菜单</t>
        </r>
      </text>
    </comment>
  </commentList>
</comments>
</file>

<file path=xl/sharedStrings.xml><?xml version="1.0" encoding="utf-8"?>
<sst xmlns="http://schemas.openxmlformats.org/spreadsheetml/2006/main" count="120" uniqueCount="67">
  <si>
    <t>Stat.</t>
  </si>
  <si>
    <t>Item</t>
  </si>
  <si>
    <t>Percentage</t>
  </si>
  <si>
    <t>Total cases:</t>
  </si>
  <si>
    <t>Pass:</t>
  </si>
  <si>
    <t>Fail:</t>
  </si>
  <si>
    <t>Block:</t>
  </si>
  <si>
    <t>Total tested cases:</t>
  </si>
  <si>
    <t>Case ID</t>
  </si>
  <si>
    <t>Main Menu</t>
  </si>
  <si>
    <t>SubMenu-1</t>
  </si>
  <si>
    <t>SubMenu-2</t>
  </si>
  <si>
    <t>SubMenu-3</t>
    <phoneticPr fontId="1" type="noConversion"/>
  </si>
  <si>
    <t>用例设计阶段</t>
    <phoneticPr fontId="5" type="noConversion"/>
  </si>
  <si>
    <t>用例设计人</t>
    <phoneticPr fontId="5" type="noConversion"/>
  </si>
  <si>
    <t>测试执行阶段</t>
    <phoneticPr fontId="5" type="noConversion"/>
  </si>
  <si>
    <t>Tester</t>
  </si>
  <si>
    <t>人/日（单位：小时）</t>
    <phoneticPr fontId="5" type="noConversion"/>
  </si>
  <si>
    <t>首轮测试                  5月9日-5月12日</t>
    <rPh sb="23" eb="24">
      <t>yue</t>
    </rPh>
    <rPh sb="25" eb="26">
      <t>ri</t>
    </rPh>
    <rPh sb="28" eb="29">
      <t>yue</t>
    </rPh>
    <rPh sb="31" eb="32">
      <t>ri</t>
    </rPh>
    <phoneticPr fontId="5" type="noConversion"/>
  </si>
  <si>
    <t>施栋然</t>
    <rPh sb="0" eb="1">
      <t>shi'dong'r</t>
    </rPh>
    <phoneticPr fontId="1" type="noConversion"/>
  </si>
  <si>
    <t>张文刚、施栋然</t>
    <rPh sb="0" eb="1">
      <t>zhang'wen'gang</t>
    </rPh>
    <rPh sb="4" eb="5">
      <t>shi'dong'r</t>
    </rPh>
    <phoneticPr fontId="1" type="noConversion"/>
  </si>
  <si>
    <t>图片模式</t>
  </si>
  <si>
    <t>数量</t>
  </si>
  <si>
    <t>用户数提示</t>
  </si>
  <si>
    <t>数据</t>
  </si>
  <si>
    <t>文字</t>
  </si>
  <si>
    <t>登录</t>
    <rPh sb="0" eb="1">
      <t>deng'l</t>
    </rPh>
    <phoneticPr fontId="1" type="noConversion"/>
  </si>
  <si>
    <t>更换手机</t>
    <rPh sb="0" eb="1">
      <t>geng'h</t>
    </rPh>
    <rPh sb="2" eb="3">
      <t>shou'j</t>
    </rPh>
    <phoneticPr fontId="1" type="noConversion"/>
  </si>
  <si>
    <t>绑定</t>
    <rPh sb="0" eb="1">
      <t>bang'd</t>
    </rPh>
    <phoneticPr fontId="1" type="noConversion"/>
  </si>
  <si>
    <t>完善信息</t>
    <rPh sb="0" eb="1">
      <t>wan's</t>
    </rPh>
    <rPh sb="2" eb="3">
      <t>xin'xi</t>
    </rPh>
    <phoneticPr fontId="1" type="noConversion"/>
  </si>
  <si>
    <t>正在审核</t>
    <rPh sb="0" eb="1">
      <t>zheng'z</t>
    </rPh>
    <rPh sb="2" eb="3">
      <t>shen'he</t>
    </rPh>
    <phoneticPr fontId="1" type="noConversion"/>
  </si>
  <si>
    <t>首页</t>
    <rPh sb="0" eb="1">
      <t>shou'y</t>
    </rPh>
    <phoneticPr fontId="1" type="noConversion"/>
  </si>
  <si>
    <t>签到</t>
    <rPh sb="0" eb="1">
      <t>qian'd</t>
    </rPh>
    <phoneticPr fontId="1" type="noConversion"/>
  </si>
  <si>
    <t>签到成功</t>
    <rPh sb="0" eb="1">
      <t>qian'd</t>
    </rPh>
    <rPh sb="2" eb="3">
      <t>c'g</t>
    </rPh>
    <phoneticPr fontId="1" type="noConversion"/>
  </si>
  <si>
    <t>车辆</t>
    <rPh sb="0" eb="1">
      <t>che'l</t>
    </rPh>
    <phoneticPr fontId="1" type="noConversion"/>
  </si>
  <si>
    <t>车辆信息页</t>
    <rPh sb="0" eb="1">
      <t>cje'l</t>
    </rPh>
    <rPh sb="2" eb="3">
      <t>xin'xi</t>
    </rPh>
    <rPh sb="4" eb="5">
      <t>ye</t>
    </rPh>
    <phoneticPr fontId="1" type="noConversion"/>
  </si>
  <si>
    <t>设备日检</t>
    <rPh sb="0" eb="1">
      <t>she'b</t>
    </rPh>
    <rPh sb="2" eb="3">
      <t>ri</t>
    </rPh>
    <rPh sb="3" eb="4">
      <t>jian'c</t>
    </rPh>
    <phoneticPr fontId="1" type="noConversion"/>
  </si>
  <si>
    <t>车辆日检完成</t>
    <rPh sb="0" eb="1">
      <t>che'l</t>
    </rPh>
    <rPh sb="2" eb="3">
      <t>ri</t>
    </rPh>
    <rPh sb="3" eb="4">
      <t>jian'c</t>
    </rPh>
    <rPh sb="4" eb="5">
      <t>wan'c</t>
    </rPh>
    <phoneticPr fontId="1" type="noConversion"/>
  </si>
  <si>
    <t>我的保修</t>
    <rPh sb="0" eb="1">
      <t>wo'd</t>
    </rPh>
    <rPh sb="2" eb="3">
      <t>bao'x</t>
    </rPh>
    <phoneticPr fontId="1" type="noConversion"/>
  </si>
  <si>
    <t>人工保修</t>
    <rPh sb="0" eb="1">
      <t>ren'gong</t>
    </rPh>
    <rPh sb="2" eb="3">
      <t>bao'x</t>
    </rPh>
    <phoneticPr fontId="1" type="noConversion"/>
  </si>
  <si>
    <t>个人中心</t>
    <rPh sb="0" eb="1">
      <t>ge'r</t>
    </rPh>
    <rPh sb="2" eb="3">
      <t>zhong'x</t>
    </rPh>
    <phoneticPr fontId="1" type="noConversion"/>
  </si>
  <si>
    <t>个人信息</t>
    <rPh sb="0" eb="1">
      <t>ge'ren</t>
    </rPh>
    <rPh sb="2" eb="3">
      <t>xin'xi</t>
    </rPh>
    <phoneticPr fontId="1" type="noConversion"/>
  </si>
  <si>
    <t>消息</t>
    <rPh sb="0" eb="1">
      <t>xiao'x</t>
    </rPh>
    <phoneticPr fontId="1" type="noConversion"/>
  </si>
  <si>
    <t>详情</t>
    <rPh sb="0" eb="1">
      <t>xiang'q</t>
    </rPh>
    <phoneticPr fontId="1" type="noConversion"/>
  </si>
  <si>
    <t>后台</t>
    <rPh sb="0" eb="1">
      <t>hou't</t>
    </rPh>
    <phoneticPr fontId="1" type="noConversion"/>
  </si>
  <si>
    <t>驾驶员管理</t>
    <rPh sb="0" eb="1">
      <t>jia'shi'y</t>
    </rPh>
    <rPh sb="3" eb="4">
      <t>guan'l</t>
    </rPh>
    <phoneticPr fontId="1" type="noConversion"/>
  </si>
  <si>
    <t>查询</t>
    <rPh sb="0" eb="1">
      <t>cha'x</t>
    </rPh>
    <phoneticPr fontId="1" type="noConversion"/>
  </si>
  <si>
    <t>查看</t>
    <rPh sb="0" eb="1">
      <t>cha'k</t>
    </rPh>
    <phoneticPr fontId="1" type="noConversion"/>
  </si>
  <si>
    <t>预览</t>
    <rPh sb="0" eb="1">
      <t>yu'lan</t>
    </rPh>
    <phoneticPr fontId="1" type="noConversion"/>
  </si>
  <si>
    <t>通过</t>
    <rPh sb="0" eb="1">
      <t>tong'g</t>
    </rPh>
    <phoneticPr fontId="1" type="noConversion"/>
  </si>
  <si>
    <t>不通过</t>
    <rPh sb="0" eb="1">
      <t>bu</t>
    </rPh>
    <rPh sb="1" eb="2">
      <t>tong'g</t>
    </rPh>
    <phoneticPr fontId="1" type="noConversion"/>
  </si>
  <si>
    <t>通知推送</t>
    <rPh sb="0" eb="1">
      <t>tong'zhi</t>
    </rPh>
    <rPh sb="2" eb="3">
      <t>tui's</t>
    </rPh>
    <phoneticPr fontId="1" type="noConversion"/>
  </si>
  <si>
    <t>查询</t>
    <rPh sb="0" eb="1">
      <t>c'x</t>
    </rPh>
    <phoneticPr fontId="1" type="noConversion"/>
  </si>
  <si>
    <t>编辑</t>
    <rPh sb="0" eb="1">
      <t>bian'j</t>
    </rPh>
    <phoneticPr fontId="1" type="noConversion"/>
  </si>
  <si>
    <t>保存</t>
    <rPh sb="0" eb="1">
      <t>bao'c</t>
    </rPh>
    <phoneticPr fontId="1" type="noConversion"/>
  </si>
  <si>
    <t>取消</t>
    <rPh sb="0" eb="1">
      <t>qu'x</t>
    </rPh>
    <phoneticPr fontId="1" type="noConversion"/>
  </si>
  <si>
    <t>删除</t>
    <rPh sb="0" eb="1">
      <t>shan'c</t>
    </rPh>
    <phoneticPr fontId="1" type="noConversion"/>
  </si>
  <si>
    <t>发送</t>
    <rPh sb="0" eb="1">
      <t>fa's</t>
    </rPh>
    <phoneticPr fontId="1" type="noConversion"/>
  </si>
  <si>
    <t>启动页</t>
  </si>
  <si>
    <t>图片</t>
  </si>
  <si>
    <t>登录</t>
    <rPh sb="0" eb="1">
      <t>deng'lu</t>
    </rPh>
    <phoneticPr fontId="1" type="noConversion"/>
  </si>
  <si>
    <t>APP</t>
    <phoneticPr fontId="1" type="noConversion"/>
  </si>
  <si>
    <t>备注：</t>
    <rPh sb="0" eb="1">
      <t>bei'zhu</t>
    </rPh>
    <phoneticPr fontId="1" type="noConversion"/>
  </si>
  <si>
    <t>另请产品经理袁毅安排计划外的2到3次跟车测试</t>
    <rPh sb="0" eb="1">
      <t>ling</t>
    </rPh>
    <rPh sb="1" eb="2">
      <t>qing</t>
    </rPh>
    <rPh sb="2" eb="3">
      <t>chan'p</t>
    </rPh>
    <rPh sb="4" eb="5">
      <t>jing'l</t>
    </rPh>
    <rPh sb="6" eb="7">
      <t>yuan</t>
    </rPh>
    <rPh sb="7" eb="8">
      <t>yi</t>
    </rPh>
    <rPh sb="8" eb="9">
      <t>an'p</t>
    </rPh>
    <rPh sb="10" eb="11">
      <t>ji'hua'w</t>
    </rPh>
    <rPh sb="13" eb="14">
      <t>de</t>
    </rPh>
    <rPh sb="15" eb="16">
      <t>dao</t>
    </rPh>
    <rPh sb="17" eb="18">
      <t>ci</t>
    </rPh>
    <rPh sb="18" eb="19">
      <t>gen'c</t>
    </rPh>
    <rPh sb="20" eb="21">
      <t>ce's</t>
    </rPh>
    <phoneticPr fontId="1" type="noConversion"/>
  </si>
  <si>
    <t>兼容测试             5月22日-5月24日</t>
    <rPh sb="0" eb="1">
      <t>jian'r</t>
    </rPh>
    <rPh sb="2" eb="3">
      <t>ce's</t>
    </rPh>
    <phoneticPr fontId="1" type="noConversion"/>
  </si>
  <si>
    <t>第二轮测试          5月15日-5月17日</t>
    <phoneticPr fontId="5" type="noConversion"/>
  </si>
  <si>
    <t>第三轮测试           5月18日-5月19日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</si>
</sst>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1"/>
        <bgColor indexed="49"/>
      </patternFill>
    </fill>
    <fill>
      <patternFill patternType="solid">
        <fgColor indexed="10"/>
        <bgColor indexed="60"/>
      </patternFill>
    </fill>
    <fill>
      <patternFill patternType="solid">
        <fgColor indexed="40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hair">
        <color indexed="8"/>
      </right>
      <top style="thin">
        <color indexed="8"/>
      </top>
      <bottom style="double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6" xfId="0" applyFont="1" applyBorder="1" applyAlignment="1"/>
    <xf numFmtId="0" fontId="3" fillId="3" borderId="7" xfId="0" applyFont="1" applyFill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9" fontId="2" fillId="0" borderId="6" xfId="0" applyNumberFormat="1" applyFont="1" applyBorder="1" applyAlignment="1"/>
    <xf numFmtId="0" fontId="3" fillId="4" borderId="9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5" borderId="9" xfId="0" applyFont="1" applyFill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6" xfId="0" applyFont="1" applyBorder="1" applyAlignment="1">
      <alignment wrapText="1"/>
    </xf>
    <xf numFmtId="0" fontId="4" fillId="6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7" borderId="11" xfId="0" applyNumberFormat="1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vertical="center" wrapText="1"/>
    </xf>
    <xf numFmtId="0" fontId="6" fillId="0" borderId="13" xfId="0" applyFont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vertical="center"/>
    </xf>
    <xf numFmtId="0" fontId="2" fillId="9" borderId="14" xfId="0" applyFont="1" applyFill="1" applyBorder="1" applyAlignment="1">
      <alignment horizontal="center" vertical="center"/>
    </xf>
    <xf numFmtId="0" fontId="10" fillId="9" borderId="11" xfId="0" applyFont="1" applyFill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0" fontId="6" fillId="7" borderId="14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 wrapText="1"/>
    </xf>
    <xf numFmtId="0" fontId="7" fillId="8" borderId="14" xfId="0" applyFont="1" applyFill="1" applyBorder="1" applyAlignment="1">
      <alignment vertical="center" wrapText="1"/>
    </xf>
    <xf numFmtId="0" fontId="2" fillId="9" borderId="15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8" borderId="14" xfId="0" applyFont="1" applyFill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6" fillId="7" borderId="11" xfId="0" applyNumberFormat="1" applyFont="1" applyFill="1" applyBorder="1" applyAlignment="1">
      <alignment horizontal="center" vertical="center" wrapText="1"/>
    </xf>
    <xf numFmtId="0" fontId="6" fillId="7" borderId="15" xfId="0" applyNumberFormat="1" applyFont="1" applyFill="1" applyBorder="1" applyAlignment="1">
      <alignment horizontal="center" vertical="center" wrapText="1"/>
    </xf>
    <xf numFmtId="0" fontId="6" fillId="7" borderId="14" xfId="0" applyNumberFormat="1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14" fillId="8" borderId="16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1">
    <cellStyle name="常规" xfId="0" builtinId="0"/>
  </cellStyles>
  <dxfs count="3">
    <dxf>
      <font>
        <b val="0"/>
        <condense val="0"/>
        <extend val="0"/>
        <sz val="12"/>
      </font>
      <fill>
        <patternFill patternType="solid">
          <fgColor indexed="49"/>
          <bgColor indexed="40"/>
        </patternFill>
      </fill>
    </dxf>
    <dxf>
      <font>
        <b val="0"/>
        <condense val="0"/>
        <extend val="0"/>
        <sz val="12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2"/>
      </font>
      <fill>
        <patternFill patternType="solid">
          <fgColor indexed="49"/>
          <bgColor indexed="1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"/>
  <sheetViews>
    <sheetView tabSelected="1" topLeftCell="A11" workbookViewId="0">
      <selection activeCell="J9" sqref="J9"/>
    </sheetView>
  </sheetViews>
  <sheetFormatPr baseColWidth="10" defaultRowHeight="16" x14ac:dyDescent="0.2"/>
  <cols>
    <col min="3" max="3" width="13.1640625" customWidth="1"/>
    <col min="8" max="8" width="18" customWidth="1"/>
    <col min="9" max="9" width="17.83203125" customWidth="1"/>
    <col min="10" max="10" width="18" customWidth="1"/>
    <col min="11" max="11" width="17.6640625" customWidth="1"/>
    <col min="12" max="12" width="17.83203125" customWidth="1"/>
  </cols>
  <sheetData>
    <row r="1" spans="1:12" ht="17" thickBot="1" x14ac:dyDescent="0.25">
      <c r="A1" s="1"/>
      <c r="B1" s="1"/>
      <c r="C1" s="2"/>
      <c r="D1" s="2"/>
      <c r="E1" s="2"/>
      <c r="F1" s="3" t="s">
        <v>0</v>
      </c>
      <c r="G1" s="4" t="s">
        <v>1</v>
      </c>
      <c r="H1" s="5" t="s">
        <v>2</v>
      </c>
      <c r="I1" s="2"/>
      <c r="J1" s="2"/>
      <c r="K1" s="2"/>
      <c r="L1" s="2"/>
    </row>
    <row r="2" spans="1:12" ht="17" thickTop="1" x14ac:dyDescent="0.2">
      <c r="A2" s="1"/>
      <c r="B2" s="1"/>
      <c r="C2" s="2"/>
      <c r="D2" s="2"/>
      <c r="E2" s="2"/>
      <c r="F2" s="6" t="s">
        <v>3</v>
      </c>
      <c r="G2" s="7">
        <f>COUNTA(#REF!)</f>
        <v>1</v>
      </c>
      <c r="H2" s="8"/>
      <c r="I2" s="2"/>
      <c r="J2" s="2"/>
      <c r="K2" s="2"/>
      <c r="L2" s="2"/>
    </row>
    <row r="3" spans="1:12" x14ac:dyDescent="0.2">
      <c r="A3" s="1"/>
      <c r="B3" s="1"/>
      <c r="C3" s="2"/>
      <c r="D3" s="2"/>
      <c r="E3" s="2"/>
      <c r="F3" s="9" t="s">
        <v>4</v>
      </c>
      <c r="G3" s="10">
        <f>COUNTIF(F39:F2068,"Pass")</f>
        <v>0</v>
      </c>
      <c r="H3" s="11" t="e">
        <f>G3/G6</f>
        <v>#DIV/0!</v>
      </c>
      <c r="I3" s="2"/>
      <c r="J3" s="2"/>
      <c r="K3" s="2"/>
      <c r="L3" s="2"/>
    </row>
    <row r="4" spans="1:12" x14ac:dyDescent="0.2">
      <c r="A4" s="1"/>
      <c r="B4" s="1"/>
      <c r="C4" s="2"/>
      <c r="D4" s="2"/>
      <c r="E4" s="2"/>
      <c r="F4" s="12" t="s">
        <v>5</v>
      </c>
      <c r="G4" s="13">
        <f>COUNTIF(F39:F2068,"Fail")</f>
        <v>0</v>
      </c>
      <c r="H4" s="11" t="e">
        <f>G4/G6</f>
        <v>#DIV/0!</v>
      </c>
      <c r="I4" s="2"/>
      <c r="J4" s="2"/>
      <c r="K4" s="2"/>
      <c r="L4" s="2"/>
    </row>
    <row r="5" spans="1:12" x14ac:dyDescent="0.2">
      <c r="A5" s="1"/>
      <c r="B5" s="1"/>
      <c r="C5" s="2"/>
      <c r="D5" s="2"/>
      <c r="E5" s="2"/>
      <c r="F5" s="14" t="s">
        <v>6</v>
      </c>
      <c r="G5" s="13">
        <f>COUNTIF(F39:F2068,"Block")</f>
        <v>0</v>
      </c>
      <c r="H5" s="11" t="e">
        <f>G5/G6</f>
        <v>#DIV/0!</v>
      </c>
      <c r="I5" s="2"/>
      <c r="J5" s="2"/>
      <c r="K5" s="2"/>
      <c r="L5" s="2"/>
    </row>
    <row r="6" spans="1:12" ht="26" x14ac:dyDescent="0.2">
      <c r="A6" s="1"/>
      <c r="B6" s="1"/>
      <c r="C6" s="2"/>
      <c r="D6" s="2"/>
      <c r="E6" s="2"/>
      <c r="F6" s="15" t="s">
        <v>7</v>
      </c>
      <c r="G6" s="13">
        <f>SUM(G3:G5)</f>
        <v>0</v>
      </c>
      <c r="H6" s="16"/>
      <c r="I6" s="2"/>
      <c r="J6" s="2"/>
      <c r="K6" s="2"/>
      <c r="L6" s="2"/>
    </row>
    <row r="7" spans="1:12" x14ac:dyDescent="0.2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30" x14ac:dyDescent="0.2">
      <c r="A8" s="50" t="s">
        <v>8</v>
      </c>
      <c r="B8" s="55" t="s">
        <v>9</v>
      </c>
      <c r="C8" s="50" t="s">
        <v>10</v>
      </c>
      <c r="D8" s="50" t="s">
        <v>11</v>
      </c>
      <c r="E8" s="50" t="s">
        <v>12</v>
      </c>
      <c r="F8" s="17" t="s">
        <v>13</v>
      </c>
      <c r="G8" s="50" t="s">
        <v>14</v>
      </c>
      <c r="H8" s="50" t="s">
        <v>15</v>
      </c>
      <c r="I8" s="50"/>
      <c r="J8" s="50"/>
      <c r="K8" s="50"/>
      <c r="L8" s="50" t="s">
        <v>16</v>
      </c>
    </row>
    <row r="9" spans="1:12" ht="30" x14ac:dyDescent="0.2">
      <c r="A9" s="51"/>
      <c r="B9" s="56"/>
      <c r="C9" s="51"/>
      <c r="D9" s="51"/>
      <c r="E9" s="51"/>
      <c r="F9" s="28" t="s">
        <v>17</v>
      </c>
      <c r="G9" s="51"/>
      <c r="H9" s="28" t="s">
        <v>18</v>
      </c>
      <c r="I9" s="28" t="s">
        <v>65</v>
      </c>
      <c r="J9" s="28" t="s">
        <v>66</v>
      </c>
      <c r="K9" s="28" t="s">
        <v>64</v>
      </c>
      <c r="L9" s="51"/>
    </row>
    <row r="10" spans="1:12" x14ac:dyDescent="0.2">
      <c r="A10" s="52" t="s">
        <v>61</v>
      </c>
      <c r="B10" s="53"/>
      <c r="C10" s="53"/>
      <c r="D10" s="53"/>
      <c r="E10" s="53"/>
      <c r="F10" s="54"/>
      <c r="G10" s="32"/>
      <c r="H10" s="32"/>
      <c r="I10" s="32"/>
      <c r="J10" s="32"/>
      <c r="K10" s="32"/>
      <c r="L10" s="32"/>
    </row>
    <row r="11" spans="1:12" x14ac:dyDescent="0.2">
      <c r="A11" s="27"/>
      <c r="B11" s="39" t="s">
        <v>58</v>
      </c>
      <c r="C11" s="48" t="s">
        <v>59</v>
      </c>
      <c r="D11" s="29" t="s">
        <v>21</v>
      </c>
      <c r="E11" s="29"/>
      <c r="F11" s="42">
        <v>0.2</v>
      </c>
      <c r="G11" s="33" t="s">
        <v>19</v>
      </c>
      <c r="H11" s="42">
        <v>0.1</v>
      </c>
      <c r="I11" s="42">
        <v>0.1</v>
      </c>
      <c r="J11" s="42">
        <v>0.1</v>
      </c>
      <c r="K11" s="42">
        <v>3</v>
      </c>
      <c r="L11" s="33" t="s">
        <v>20</v>
      </c>
    </row>
    <row r="12" spans="1:12" x14ac:dyDescent="0.2">
      <c r="A12" s="18"/>
      <c r="B12" s="39"/>
      <c r="C12" s="49"/>
      <c r="D12" s="19" t="s">
        <v>22</v>
      </c>
      <c r="E12" s="19"/>
      <c r="F12" s="42"/>
      <c r="G12" s="21" t="s">
        <v>19</v>
      </c>
      <c r="H12" s="42"/>
      <c r="I12" s="42"/>
      <c r="J12" s="42"/>
      <c r="K12" s="42"/>
      <c r="L12" s="21" t="s">
        <v>20</v>
      </c>
    </row>
    <row r="13" spans="1:12" x14ac:dyDescent="0.2">
      <c r="A13" s="18"/>
      <c r="B13" s="39"/>
      <c r="C13" s="47" t="s">
        <v>23</v>
      </c>
      <c r="D13" s="19" t="s">
        <v>24</v>
      </c>
      <c r="E13" s="19"/>
      <c r="F13" s="42"/>
      <c r="G13" s="21" t="s">
        <v>19</v>
      </c>
      <c r="H13" s="42"/>
      <c r="I13" s="42"/>
      <c r="J13" s="42"/>
      <c r="K13" s="42"/>
      <c r="L13" s="21" t="s">
        <v>20</v>
      </c>
    </row>
    <row r="14" spans="1:12" x14ac:dyDescent="0.2">
      <c r="A14" s="18"/>
      <c r="B14" s="40"/>
      <c r="C14" s="47"/>
      <c r="D14" s="19" t="s">
        <v>25</v>
      </c>
      <c r="E14" s="19"/>
      <c r="F14" s="42"/>
      <c r="G14" s="21" t="s">
        <v>19</v>
      </c>
      <c r="H14" s="42"/>
      <c r="I14" s="42"/>
      <c r="J14" s="42"/>
      <c r="K14" s="42"/>
      <c r="L14" s="21" t="s">
        <v>20</v>
      </c>
    </row>
    <row r="15" spans="1:12" x14ac:dyDescent="0.2">
      <c r="A15" s="18"/>
      <c r="B15" s="38" t="s">
        <v>60</v>
      </c>
      <c r="C15" s="22" t="s">
        <v>26</v>
      </c>
      <c r="D15" s="18"/>
      <c r="E15" s="19"/>
      <c r="F15" s="20">
        <v>0.2</v>
      </c>
      <c r="G15" s="21" t="s">
        <v>19</v>
      </c>
      <c r="H15" s="20">
        <v>0.2</v>
      </c>
      <c r="I15" s="20">
        <v>0.2</v>
      </c>
      <c r="J15" s="20">
        <v>0.2</v>
      </c>
      <c r="K15" s="42"/>
      <c r="L15" s="21" t="s">
        <v>20</v>
      </c>
    </row>
    <row r="16" spans="1:12" x14ac:dyDescent="0.2">
      <c r="A16" s="18"/>
      <c r="B16" s="39"/>
      <c r="C16" s="22" t="s">
        <v>27</v>
      </c>
      <c r="D16" s="18"/>
      <c r="E16" s="18"/>
      <c r="F16" s="20">
        <v>0.2</v>
      </c>
      <c r="G16" s="21" t="s">
        <v>19</v>
      </c>
      <c r="H16" s="20">
        <v>0.2</v>
      </c>
      <c r="I16" s="20">
        <v>0.2</v>
      </c>
      <c r="J16" s="20">
        <v>0.2</v>
      </c>
      <c r="K16" s="42"/>
      <c r="L16" s="21" t="s">
        <v>20</v>
      </c>
    </row>
    <row r="17" spans="1:12" x14ac:dyDescent="0.2">
      <c r="A17" s="18"/>
      <c r="B17" s="39"/>
      <c r="C17" s="22" t="s">
        <v>28</v>
      </c>
      <c r="D17" s="18"/>
      <c r="E17" s="19"/>
      <c r="F17" s="41">
        <v>0.2</v>
      </c>
      <c r="G17" s="21" t="s">
        <v>19</v>
      </c>
      <c r="H17" s="41">
        <v>0.2</v>
      </c>
      <c r="I17" s="41">
        <v>0.2</v>
      </c>
      <c r="J17" s="41">
        <v>0.2</v>
      </c>
      <c r="K17" s="42"/>
      <c r="L17" s="21" t="s">
        <v>20</v>
      </c>
    </row>
    <row r="18" spans="1:12" x14ac:dyDescent="0.2">
      <c r="A18" s="18"/>
      <c r="B18" s="39"/>
      <c r="C18" s="18" t="s">
        <v>29</v>
      </c>
      <c r="D18" s="18"/>
      <c r="E18" s="19"/>
      <c r="F18" s="42"/>
      <c r="G18" s="21" t="s">
        <v>19</v>
      </c>
      <c r="H18" s="42"/>
      <c r="I18" s="42"/>
      <c r="J18" s="42"/>
      <c r="K18" s="42"/>
      <c r="L18" s="21" t="s">
        <v>20</v>
      </c>
    </row>
    <row r="19" spans="1:12" x14ac:dyDescent="0.2">
      <c r="A19" s="18"/>
      <c r="B19" s="40"/>
      <c r="C19" s="18"/>
      <c r="D19" s="18" t="s">
        <v>30</v>
      </c>
      <c r="E19" s="19"/>
      <c r="F19" s="43"/>
      <c r="G19" s="21" t="s">
        <v>19</v>
      </c>
      <c r="H19" s="43"/>
      <c r="I19" s="43"/>
      <c r="J19" s="43"/>
      <c r="K19" s="42"/>
      <c r="L19" s="21" t="s">
        <v>20</v>
      </c>
    </row>
    <row r="20" spans="1:12" x14ac:dyDescent="0.2">
      <c r="A20" s="18"/>
      <c r="B20" s="38" t="s">
        <v>31</v>
      </c>
      <c r="C20" s="18" t="s">
        <v>32</v>
      </c>
      <c r="D20" s="19"/>
      <c r="E20" s="18"/>
      <c r="F20" s="41">
        <v>0.3</v>
      </c>
      <c r="G20" s="21" t="s">
        <v>19</v>
      </c>
      <c r="H20" s="41">
        <v>0.3</v>
      </c>
      <c r="I20" s="41">
        <v>0.3</v>
      </c>
      <c r="J20" s="41">
        <v>0.3</v>
      </c>
      <c r="K20" s="42"/>
      <c r="L20" s="21" t="s">
        <v>20</v>
      </c>
    </row>
    <row r="21" spans="1:12" x14ac:dyDescent="0.2">
      <c r="A21" s="18"/>
      <c r="B21" s="40"/>
      <c r="C21" s="18"/>
      <c r="D21" s="19" t="s">
        <v>33</v>
      </c>
      <c r="E21" s="18"/>
      <c r="F21" s="43"/>
      <c r="G21" s="21" t="s">
        <v>19</v>
      </c>
      <c r="H21" s="43"/>
      <c r="I21" s="43"/>
      <c r="J21" s="43"/>
      <c r="K21" s="42"/>
      <c r="L21" s="21" t="s">
        <v>20</v>
      </c>
    </row>
    <row r="22" spans="1:12" x14ac:dyDescent="0.2">
      <c r="A22" s="18"/>
      <c r="B22" s="38" t="s">
        <v>34</v>
      </c>
      <c r="C22" s="18" t="s">
        <v>35</v>
      </c>
      <c r="D22" s="19"/>
      <c r="E22" s="19"/>
      <c r="F22" s="23">
        <v>0.1</v>
      </c>
      <c r="G22" s="21" t="s">
        <v>19</v>
      </c>
      <c r="H22" s="23">
        <v>0.1</v>
      </c>
      <c r="I22" s="23">
        <v>0.1</v>
      </c>
      <c r="J22" s="23">
        <v>0.1</v>
      </c>
      <c r="K22" s="42"/>
      <c r="L22" s="21" t="s">
        <v>20</v>
      </c>
    </row>
    <row r="23" spans="1:12" x14ac:dyDescent="0.2">
      <c r="A23" s="18"/>
      <c r="B23" s="39"/>
      <c r="C23" s="18" t="s">
        <v>36</v>
      </c>
      <c r="D23" s="19"/>
      <c r="E23" s="19"/>
      <c r="F23" s="23">
        <v>0.3</v>
      </c>
      <c r="G23" s="21" t="s">
        <v>19</v>
      </c>
      <c r="H23" s="23">
        <v>0.5</v>
      </c>
      <c r="I23" s="23">
        <v>0.5</v>
      </c>
      <c r="J23" s="23">
        <v>0.5</v>
      </c>
      <c r="K23" s="42"/>
      <c r="L23" s="21" t="s">
        <v>20</v>
      </c>
    </row>
    <row r="24" spans="1:12" x14ac:dyDescent="0.2">
      <c r="A24" s="18"/>
      <c r="B24" s="39"/>
      <c r="C24" s="18" t="s">
        <v>37</v>
      </c>
      <c r="D24" s="19"/>
      <c r="E24" s="19"/>
      <c r="F24" s="23">
        <v>0.1</v>
      </c>
      <c r="G24" s="21" t="s">
        <v>19</v>
      </c>
      <c r="H24" s="23">
        <v>0.2</v>
      </c>
      <c r="I24" s="23">
        <v>0.2</v>
      </c>
      <c r="J24" s="23">
        <v>0.2</v>
      </c>
      <c r="K24" s="42"/>
      <c r="L24" s="21" t="s">
        <v>20</v>
      </c>
    </row>
    <row r="25" spans="1:12" x14ac:dyDescent="0.2">
      <c r="A25" s="18"/>
      <c r="B25" s="39"/>
      <c r="C25" s="18"/>
      <c r="D25" s="19" t="s">
        <v>38</v>
      </c>
      <c r="E25" s="19"/>
      <c r="F25" s="23">
        <v>0.2</v>
      </c>
      <c r="G25" s="21" t="s">
        <v>19</v>
      </c>
      <c r="H25" s="23">
        <v>0.4</v>
      </c>
      <c r="I25" s="23">
        <v>0.4</v>
      </c>
      <c r="J25" s="23">
        <v>0.4</v>
      </c>
      <c r="K25" s="42"/>
      <c r="L25" s="21" t="s">
        <v>20</v>
      </c>
    </row>
    <row r="26" spans="1:12" x14ac:dyDescent="0.2">
      <c r="A26" s="18"/>
      <c r="B26" s="40"/>
      <c r="C26" s="18"/>
      <c r="D26" s="19" t="s">
        <v>39</v>
      </c>
      <c r="E26" s="19"/>
      <c r="F26" s="23">
        <v>0.1</v>
      </c>
      <c r="G26" s="21" t="s">
        <v>19</v>
      </c>
      <c r="H26" s="23">
        <v>0.2</v>
      </c>
      <c r="I26" s="23">
        <v>0.2</v>
      </c>
      <c r="J26" s="23">
        <v>0.2</v>
      </c>
      <c r="K26" s="42"/>
      <c r="L26" s="21" t="s">
        <v>20</v>
      </c>
    </row>
    <row r="27" spans="1:12" x14ac:dyDescent="0.2">
      <c r="A27" s="18"/>
      <c r="B27" s="38" t="s">
        <v>40</v>
      </c>
      <c r="C27" s="18" t="s">
        <v>41</v>
      </c>
      <c r="D27" s="19"/>
      <c r="E27" s="19"/>
      <c r="F27" s="41">
        <v>0.2</v>
      </c>
      <c r="G27" s="21" t="s">
        <v>19</v>
      </c>
      <c r="H27" s="41">
        <v>0.2</v>
      </c>
      <c r="I27" s="41">
        <v>0.2</v>
      </c>
      <c r="J27" s="41">
        <v>0.2</v>
      </c>
      <c r="K27" s="42"/>
      <c r="L27" s="21" t="s">
        <v>20</v>
      </c>
    </row>
    <row r="28" spans="1:12" x14ac:dyDescent="0.2">
      <c r="A28" s="18"/>
      <c r="B28" s="40"/>
      <c r="C28" s="18" t="s">
        <v>42</v>
      </c>
      <c r="D28" s="19" t="s">
        <v>43</v>
      </c>
      <c r="E28" s="19"/>
      <c r="F28" s="43"/>
      <c r="G28" s="21" t="s">
        <v>19</v>
      </c>
      <c r="H28" s="43"/>
      <c r="I28" s="43"/>
      <c r="J28" s="43"/>
      <c r="K28" s="42"/>
      <c r="L28" s="21" t="s">
        <v>20</v>
      </c>
    </row>
    <row r="29" spans="1:12" ht="17" x14ac:dyDescent="0.2">
      <c r="A29" s="44" t="s">
        <v>44</v>
      </c>
      <c r="B29" s="45"/>
      <c r="C29" s="45"/>
      <c r="D29" s="45"/>
      <c r="E29" s="45"/>
      <c r="F29" s="46"/>
      <c r="G29" s="21"/>
      <c r="H29" s="21"/>
      <c r="I29" s="21"/>
      <c r="J29" s="21"/>
      <c r="K29" s="42"/>
      <c r="L29" s="21" t="s">
        <v>20</v>
      </c>
    </row>
    <row r="30" spans="1:12" x14ac:dyDescent="0.2">
      <c r="A30" s="18"/>
      <c r="B30" s="38" t="s">
        <v>45</v>
      </c>
      <c r="C30" s="18" t="s">
        <v>46</v>
      </c>
      <c r="D30" s="18"/>
      <c r="E30" s="18"/>
      <c r="F30" s="41">
        <v>0.2</v>
      </c>
      <c r="G30" s="21" t="s">
        <v>19</v>
      </c>
      <c r="H30" s="41">
        <v>0.2</v>
      </c>
      <c r="I30" s="41">
        <v>0.2</v>
      </c>
      <c r="J30" s="41">
        <v>0.2</v>
      </c>
      <c r="K30" s="42"/>
      <c r="L30" s="21" t="s">
        <v>20</v>
      </c>
    </row>
    <row r="31" spans="1:12" x14ac:dyDescent="0.2">
      <c r="A31" s="18"/>
      <c r="B31" s="39"/>
      <c r="C31" s="18" t="s">
        <v>47</v>
      </c>
      <c r="D31" s="18" t="s">
        <v>48</v>
      </c>
      <c r="E31" s="18"/>
      <c r="F31" s="42"/>
      <c r="G31" s="21" t="s">
        <v>19</v>
      </c>
      <c r="H31" s="42"/>
      <c r="I31" s="42"/>
      <c r="J31" s="42"/>
      <c r="K31" s="42"/>
      <c r="L31" s="21" t="s">
        <v>20</v>
      </c>
    </row>
    <row r="32" spans="1:12" x14ac:dyDescent="0.2">
      <c r="A32" s="18"/>
      <c r="B32" s="39"/>
      <c r="C32" s="18"/>
      <c r="D32" s="18" t="s">
        <v>49</v>
      </c>
      <c r="E32" s="18"/>
      <c r="F32" s="42"/>
      <c r="G32" s="21" t="s">
        <v>19</v>
      </c>
      <c r="H32" s="42"/>
      <c r="I32" s="42"/>
      <c r="J32" s="42"/>
      <c r="K32" s="42"/>
      <c r="L32" s="21" t="s">
        <v>20</v>
      </c>
    </row>
    <row r="33" spans="1:12" x14ac:dyDescent="0.2">
      <c r="A33" s="18"/>
      <c r="B33" s="40"/>
      <c r="C33" s="18"/>
      <c r="D33" s="18" t="s">
        <v>50</v>
      </c>
      <c r="E33" s="18"/>
      <c r="F33" s="43"/>
      <c r="G33" s="21" t="s">
        <v>19</v>
      </c>
      <c r="H33" s="43"/>
      <c r="I33" s="43"/>
      <c r="J33" s="43"/>
      <c r="K33" s="42"/>
      <c r="L33" s="21" t="s">
        <v>20</v>
      </c>
    </row>
    <row r="34" spans="1:12" x14ac:dyDescent="0.2">
      <c r="A34" s="18"/>
      <c r="B34" s="38" t="s">
        <v>51</v>
      </c>
      <c r="C34" s="18" t="s">
        <v>52</v>
      </c>
      <c r="D34" s="18"/>
      <c r="E34" s="18"/>
      <c r="F34" s="41">
        <v>0.2</v>
      </c>
      <c r="G34" s="21" t="s">
        <v>19</v>
      </c>
      <c r="H34" s="41">
        <v>0.2</v>
      </c>
      <c r="I34" s="41">
        <v>0.2</v>
      </c>
      <c r="J34" s="41">
        <v>0.2</v>
      </c>
      <c r="K34" s="42"/>
      <c r="L34" s="21" t="s">
        <v>20</v>
      </c>
    </row>
    <row r="35" spans="1:12" x14ac:dyDescent="0.2">
      <c r="A35" s="18"/>
      <c r="B35" s="39"/>
      <c r="C35" s="18" t="s">
        <v>53</v>
      </c>
      <c r="D35" s="18" t="s">
        <v>54</v>
      </c>
      <c r="E35" s="18"/>
      <c r="F35" s="42"/>
      <c r="G35" s="21" t="s">
        <v>19</v>
      </c>
      <c r="H35" s="42"/>
      <c r="I35" s="42"/>
      <c r="J35" s="42"/>
      <c r="K35" s="42"/>
      <c r="L35" s="21" t="s">
        <v>20</v>
      </c>
    </row>
    <row r="36" spans="1:12" x14ac:dyDescent="0.2">
      <c r="A36" s="18"/>
      <c r="B36" s="39"/>
      <c r="C36" s="18"/>
      <c r="D36" s="18" t="s">
        <v>55</v>
      </c>
      <c r="E36" s="18"/>
      <c r="F36" s="42"/>
      <c r="G36" s="21" t="s">
        <v>19</v>
      </c>
      <c r="H36" s="42"/>
      <c r="I36" s="42"/>
      <c r="J36" s="42"/>
      <c r="K36" s="42"/>
      <c r="L36" s="21" t="s">
        <v>20</v>
      </c>
    </row>
    <row r="37" spans="1:12" x14ac:dyDescent="0.2">
      <c r="A37" s="18"/>
      <c r="B37" s="39"/>
      <c r="C37" s="18" t="s">
        <v>56</v>
      </c>
      <c r="D37" s="18"/>
      <c r="E37" s="18"/>
      <c r="F37" s="42"/>
      <c r="G37" s="21" t="s">
        <v>19</v>
      </c>
      <c r="H37" s="42"/>
      <c r="I37" s="42"/>
      <c r="J37" s="42"/>
      <c r="K37" s="42"/>
      <c r="L37" s="21" t="s">
        <v>20</v>
      </c>
    </row>
    <row r="38" spans="1:12" x14ac:dyDescent="0.2">
      <c r="A38" s="18"/>
      <c r="B38" s="40"/>
      <c r="C38" s="18" t="s">
        <v>57</v>
      </c>
      <c r="D38" s="18"/>
      <c r="E38" s="18"/>
      <c r="F38" s="43"/>
      <c r="G38" s="21" t="s">
        <v>19</v>
      </c>
      <c r="H38" s="43"/>
      <c r="I38" s="43"/>
      <c r="J38" s="43"/>
      <c r="K38" s="43"/>
      <c r="L38" s="21" t="s">
        <v>20</v>
      </c>
    </row>
    <row r="39" spans="1:12" ht="18" x14ac:dyDescent="0.2">
      <c r="A39" s="30"/>
      <c r="B39" s="31"/>
      <c r="C39" s="18"/>
      <c r="D39" s="30"/>
      <c r="E39" s="30"/>
      <c r="F39" s="34">
        <f>SUM(F11:F38)</f>
        <v>2.5000000000000009</v>
      </c>
      <c r="G39" s="24"/>
      <c r="H39" s="25">
        <f>SUM(H11:H38)</f>
        <v>3.0000000000000009</v>
      </c>
      <c r="I39" s="25">
        <f>SUM(I11:I38)</f>
        <v>3.0000000000000009</v>
      </c>
      <c r="J39" s="25">
        <f>SUM(J11:J38)</f>
        <v>3.0000000000000009</v>
      </c>
      <c r="K39" s="25">
        <f>SUM(K11)</f>
        <v>3</v>
      </c>
      <c r="L39" s="24"/>
    </row>
    <row r="40" spans="1:12" ht="18" x14ac:dyDescent="0.2">
      <c r="A40" s="30"/>
      <c r="B40" s="31"/>
      <c r="C40" s="18"/>
      <c r="D40" s="30"/>
      <c r="E40" s="30"/>
      <c r="F40" s="35"/>
      <c r="G40" s="26"/>
      <c r="H40" s="36">
        <f>SUM(H39:K39)</f>
        <v>12.000000000000004</v>
      </c>
      <c r="I40" s="37"/>
      <c r="J40" s="37"/>
      <c r="K40" s="37"/>
      <c r="L40" s="26"/>
    </row>
    <row r="41" spans="1:12" x14ac:dyDescent="0.2">
      <c r="H41" s="57" t="s">
        <v>62</v>
      </c>
      <c r="I41" s="58" t="s">
        <v>63</v>
      </c>
      <c r="J41" s="58"/>
      <c r="K41" s="58"/>
    </row>
  </sheetData>
  <mergeCells count="47">
    <mergeCell ref="H17:H19"/>
    <mergeCell ref="I17:I19"/>
    <mergeCell ref="J17:J19"/>
    <mergeCell ref="I41:K41"/>
    <mergeCell ref="H8:K8"/>
    <mergeCell ref="L8:L9"/>
    <mergeCell ref="F11:F14"/>
    <mergeCell ref="H11:H14"/>
    <mergeCell ref="I11:I14"/>
    <mergeCell ref="J11:J14"/>
    <mergeCell ref="K11:K38"/>
    <mergeCell ref="G8:G9"/>
    <mergeCell ref="A10:F10"/>
    <mergeCell ref="A8:A9"/>
    <mergeCell ref="B8:B9"/>
    <mergeCell ref="C8:C9"/>
    <mergeCell ref="D8:D9"/>
    <mergeCell ref="E8:E9"/>
    <mergeCell ref="B15:B19"/>
    <mergeCell ref="A29:F29"/>
    <mergeCell ref="C13:C14"/>
    <mergeCell ref="B11:B14"/>
    <mergeCell ref="C11:C12"/>
    <mergeCell ref="J27:J28"/>
    <mergeCell ref="B20:B21"/>
    <mergeCell ref="F20:F21"/>
    <mergeCell ref="H20:H21"/>
    <mergeCell ref="I20:I21"/>
    <mergeCell ref="J20:J21"/>
    <mergeCell ref="B22:B26"/>
    <mergeCell ref="B27:B28"/>
    <mergeCell ref="F27:F28"/>
    <mergeCell ref="H27:H28"/>
    <mergeCell ref="I27:I28"/>
    <mergeCell ref="F17:F19"/>
    <mergeCell ref="F39:F40"/>
    <mergeCell ref="H40:K40"/>
    <mergeCell ref="B30:B33"/>
    <mergeCell ref="F30:F33"/>
    <mergeCell ref="H30:H33"/>
    <mergeCell ref="I30:I33"/>
    <mergeCell ref="J30:J33"/>
    <mergeCell ref="B34:B38"/>
    <mergeCell ref="F34:F38"/>
    <mergeCell ref="H34:H38"/>
    <mergeCell ref="I34:I38"/>
    <mergeCell ref="J34:J38"/>
  </mergeCells>
  <phoneticPr fontId="1" type="noConversion"/>
  <conditionalFormatting sqref="H1:H6">
    <cfRule type="cellIs" dxfId="2" priority="1" stopIfTrue="1" operator="equal">
      <formula>"Pass"</formula>
    </cfRule>
    <cfRule type="cellIs" dxfId="1" priority="2" stopIfTrue="1" operator="equal">
      <formula>"Fail"</formula>
    </cfRule>
    <cfRule type="cellIs" dxfId="0" priority="3" stopIfTrue="1" operator="equal">
      <formula>"Block"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2017-04-11T09:13:49Z</dcterms:created>
  <dcterms:modified xsi:type="dcterms:W3CDTF">2017-04-11T10:38:33Z</dcterms:modified>
</cp:coreProperties>
</file>