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95" windowWidth="19440" windowHeight="10425"/>
  </bookViews>
  <sheets>
    <sheet name="Check List" sheetId="1" r:id="rId1"/>
    <sheet name="choice options" sheetId="4" state="hidden" r:id="rId2"/>
  </sheets>
  <definedNames>
    <definedName name="goals">'choice options'!$A$2:$A$4</definedName>
    <definedName name="status">'choice options'!$B$2:$B$5</definedName>
  </definedNames>
  <calcPr calcId="145621" concurrentCalc="0"/>
</workbook>
</file>

<file path=xl/calcChain.xml><?xml version="1.0" encoding="utf-8"?>
<calcChain xmlns="http://schemas.openxmlformats.org/spreadsheetml/2006/main">
  <c r="E54" i="1" l="1"/>
  <c r="E55" i="1"/>
  <c r="E56" i="1"/>
  <c r="E57" i="1"/>
  <c r="E58" i="1"/>
  <c r="E53" i="1"/>
  <c r="E46" i="1"/>
  <c r="E47" i="1"/>
  <c r="E48" i="1"/>
  <c r="E49" i="1"/>
  <c r="E50" i="1"/>
  <c r="E51" i="1"/>
  <c r="E45" i="1"/>
  <c r="E41" i="1"/>
  <c r="E42" i="1"/>
  <c r="E43" i="1"/>
  <c r="E40" i="1"/>
  <c r="E36" i="1"/>
  <c r="E37" i="1"/>
  <c r="E38" i="1"/>
  <c r="E35" i="1"/>
  <c r="E31" i="1"/>
  <c r="E32" i="1"/>
  <c r="E33" i="1"/>
  <c r="E30" i="1"/>
  <c r="E23" i="1"/>
  <c r="E24" i="1"/>
  <c r="E25" i="1"/>
  <c r="E26" i="1"/>
  <c r="E27" i="1"/>
  <c r="E28" i="1"/>
  <c r="E22" i="1"/>
  <c r="E12" i="1"/>
  <c r="E13" i="1"/>
  <c r="E14" i="1"/>
  <c r="E15" i="1"/>
  <c r="E16" i="1"/>
  <c r="E17" i="1"/>
  <c r="E18" i="1"/>
  <c r="E19" i="1"/>
  <c r="E20" i="1"/>
  <c r="E11" i="1"/>
  <c r="E8" i="1"/>
  <c r="E9" i="1"/>
  <c r="E7" i="1"/>
  <c r="B2" i="1"/>
  <c r="F39" i="1"/>
  <c r="E39" i="1"/>
  <c r="D39" i="1"/>
  <c r="C39" i="1"/>
  <c r="F52" i="1"/>
  <c r="E52" i="1"/>
  <c r="D52" i="1"/>
  <c r="C52" i="1"/>
  <c r="F44" i="1"/>
  <c r="E44" i="1"/>
  <c r="D44" i="1"/>
  <c r="C44" i="1"/>
  <c r="F34" i="1"/>
  <c r="E34" i="1"/>
  <c r="D34" i="1"/>
  <c r="C34" i="1"/>
  <c r="F29" i="1"/>
  <c r="E29" i="1"/>
  <c r="D29" i="1"/>
  <c r="C29" i="1"/>
  <c r="F21" i="1"/>
  <c r="E21" i="1"/>
  <c r="D21" i="1"/>
  <c r="C21" i="1"/>
  <c r="F10" i="1"/>
  <c r="E10" i="1"/>
  <c r="D10" i="1"/>
  <c r="C10" i="1"/>
  <c r="D6" i="1"/>
  <c r="E6" i="1"/>
  <c r="F6" i="1"/>
  <c r="C6" i="1"/>
  <c r="B12" i="1"/>
</calcChain>
</file>

<file path=xl/comments1.xml><?xml version="1.0" encoding="utf-8"?>
<comments xmlns="http://schemas.openxmlformats.org/spreadsheetml/2006/main">
  <authors>
    <author>chrisr</author>
  </authors>
  <commentList>
    <comment ref="B7" authorId="0">
      <text>
        <r>
          <rPr>
            <sz val="9"/>
            <color indexed="81"/>
            <rFont val="Tahoma"/>
            <family val="2"/>
          </rPr>
          <t>It is common to use GPLv2 as a license for Linux drivers which don't need any special protection and are delivered to customers in source code, e.g. spi, i2c, interrupt controller etc.</t>
        </r>
      </text>
    </comment>
    <comment ref="B8" authorId="0">
      <text>
        <r>
          <rPr>
            <sz val="9"/>
            <color indexed="81"/>
            <rFont val="Tahoma"/>
            <family val="2"/>
          </rPr>
          <t>Use "GPL v2" for all drivers licensed under the GNU general public license and "Proprietary" for everything else.</t>
        </r>
      </text>
    </comment>
    <comment ref="B9" authorId="0">
      <text>
        <r>
          <rPr>
            <sz val="9"/>
            <color indexed="81"/>
            <rFont val="Tahoma"/>
            <family val="2"/>
          </rPr>
          <t>The usual format is:
MODULE_AUTHOR("Firstname Surname &lt;firstname.surname@alitech.com&gt;");</t>
        </r>
      </text>
    </comment>
    <comment ref="B11" authorId="0">
      <text>
        <r>
          <rPr>
            <sz val="9"/>
            <color indexed="81"/>
            <rFont val="Tahoma"/>
            <family val="2"/>
          </rPr>
          <t xml:space="preserve">This is a one-line description of the driver. Please use long names instead of abbrevations, e.g. descrambler/scrambler instead of DSC. </t>
        </r>
      </text>
    </comment>
    <comment ref="B12" authorId="0">
      <text>
        <r>
          <rPr>
            <sz val="9"/>
            <color indexed="81"/>
            <rFont val="Tahoma"/>
            <family val="2"/>
          </rPr>
          <t>This is the version of the driver, not the SDK in which it is delivered. Make sure this is always coherent with the driver's release.</t>
        </r>
      </text>
    </comment>
    <comment ref="B13" authorId="0">
      <text>
        <r>
          <rPr>
            <sz val="9"/>
            <color indexed="81"/>
            <rFont val="Tahoma"/>
            <family val="2"/>
          </rPr>
          <t>The Linux coding style is documented in Documentation/CodingStyle in the Linux kernel source tree. It makes sense to comply with this coding style for all kernel modules in case we decide to upstream them into main line one day.
Another advantage is that the script checkpatch.pl (see below) can automatically check if this style is respected which leads to nice and clean source code released to our customers.</t>
        </r>
      </text>
    </comment>
    <comment ref="B14" authorId="0">
      <text>
        <r>
          <rPr>
            <sz val="9"/>
            <color indexed="81"/>
            <rFont val="Tahoma"/>
            <family val="2"/>
          </rPr>
          <t>The script checkpatch.pl can be found in the directory scripts of the Linux kernel source tree. Use the command line option -f &lt;file&gt; to check source code, headers or Makefiles.
Start checking your drivers early in order to avoid thousands of errors just before the release.</t>
        </r>
      </text>
    </comment>
    <comment ref="B15" authorId="0">
      <text>
        <r>
          <rPr>
            <sz val="9"/>
            <color indexed="81"/>
            <rFont val="Tahoma"/>
            <family val="2"/>
          </rPr>
          <t>All drivers should compile without errors and warnings for ARM and MIPS, even if they are only written for one of the platforms.
If you want to make really sure you driver works well you can compile it also for the x86_64 architecture and fix all warnings.</t>
        </r>
      </text>
    </comment>
    <comment ref="B16" authorId="0">
      <text>
        <r>
          <rPr>
            <sz val="9"/>
            <color indexed="81"/>
            <rFont val="Tahoma"/>
            <family val="2"/>
          </rPr>
          <t>All drivers should compile and link as out-of-tree modules.
See Documentation/kbuild/modules.txt in the Linux source tree for information on how to compile out-of-tree modules.</t>
        </r>
      </text>
    </comment>
    <comment ref="B17" authorId="0">
      <text>
        <r>
          <rPr>
            <sz val="9"/>
            <color indexed="81"/>
            <rFont val="Tahoma"/>
            <family val="2"/>
          </rPr>
          <t>It should be possible to compile all drivers directly into the kernel. Drivers compiled directly into the kernel should be properly added to the kernel build and configuration system (Kconfig and Kbuild).
See Documentation/kbuild/kconfig.txt and Documentation/kbuild/makefiles.txt for details.</t>
        </r>
      </text>
    </comment>
    <comment ref="B18" authorId="0">
      <text>
        <r>
          <rPr>
            <sz val="9"/>
            <color indexed="81"/>
            <rFont val="Tahoma"/>
            <family val="2"/>
          </rPr>
          <t>After integration of the driver, it should still be possible to compile and link the kernel with the driver disabled in the Kconfig menu. Please test if this is the case.</t>
        </r>
      </text>
    </comment>
    <comment ref="B19" authorId="0">
      <text>
        <r>
          <rPr>
            <sz val="9"/>
            <color indexed="81"/>
            <rFont val="Tahoma"/>
            <family val="2"/>
          </rPr>
          <t>If the driver adds any Kconfig options (e.g. to enable or disable the driver), these options should be properly documented for our customers with a useful help text. This text should contain a several-line description of the option.</t>
        </r>
      </text>
    </comment>
    <comment ref="B20" authorId="0">
      <text>
        <r>
          <rPr>
            <sz val="9"/>
            <color indexed="81"/>
            <rFont val="Tahoma"/>
            <family val="2"/>
          </rPr>
          <t>IOCTL requests, device files, sysfs files etc. are user land APIs. All user land APIs should be documented in the user manual and working example code should be provided to the customers.
All data structures defined in header files and non-static (or exported) functions in the driver are kernel-internal APIs. Kernel-internal APIs should be documented using kernel-doc style comments.
Documentation is not required if Linux standard APIs are used.</t>
        </r>
      </text>
    </comment>
    <comment ref="B22" authorId="0">
      <text>
        <r>
          <rPr>
            <sz val="9"/>
            <color indexed="81"/>
            <rFont val="Tahoma"/>
            <family val="2"/>
          </rPr>
          <t>The Linux standard driver model is described by the files in the directory Documentation/driver-model. Most drivers for on-chip peripherals are platform devices.
Respecting the Linux standard driver model has the advantage that device tree is automatically supported for almost all drivers.
See Documentation/driver-model/driver.txt for an overview of how to write Linux standard drivers.</t>
        </r>
      </text>
    </comment>
    <comment ref="B23" authorId="0">
      <text>
        <r>
          <rPr>
            <sz val="9"/>
            <color indexed="81"/>
            <rFont val="Tahoma"/>
            <family val="2"/>
          </rPr>
          <t xml:space="preserve">Most on-chip peripherals are platform devices, i.e. they are programmed through memory mapped registers through the </t>
        </r>
        <r>
          <rPr>
            <b/>
            <sz val="9"/>
            <color indexed="81"/>
            <rFont val="Tahoma"/>
            <family val="2"/>
          </rPr>
          <t>platform bus</t>
        </r>
        <r>
          <rPr>
            <sz val="9"/>
            <color indexed="81"/>
            <rFont val="Tahoma"/>
            <family val="2"/>
          </rPr>
          <t xml:space="preserve"> (see Documentation/driver-model/platform.txt). Drivers for these peripherals should implement the </t>
        </r>
        <r>
          <rPr>
            <b/>
            <sz val="9"/>
            <color indexed="81"/>
            <rFont val="Tahoma"/>
            <family val="2"/>
          </rPr>
          <t>platform_driver</t>
        </r>
        <r>
          <rPr>
            <sz val="9"/>
            <color indexed="81"/>
            <rFont val="Tahoma"/>
            <family val="2"/>
          </rPr>
          <t xml:space="preserve"> API (see include/linux/platform_device.h).
Other common bus types are </t>
        </r>
        <r>
          <rPr>
            <b/>
            <sz val="9"/>
            <color indexed="81"/>
            <rFont val="Tahoma"/>
            <family val="2"/>
          </rPr>
          <t>I2C</t>
        </r>
        <r>
          <rPr>
            <sz val="9"/>
            <color indexed="81"/>
            <rFont val="Tahoma"/>
            <family val="2"/>
          </rPr>
          <t xml:space="preserve"> (drivers should implement the </t>
        </r>
        <r>
          <rPr>
            <b/>
            <sz val="9"/>
            <color indexed="81"/>
            <rFont val="Tahoma"/>
            <family val="2"/>
          </rPr>
          <t>i2c_driver</t>
        </r>
        <r>
          <rPr>
            <sz val="9"/>
            <color indexed="81"/>
            <rFont val="Tahoma"/>
            <family val="2"/>
          </rPr>
          <t xml:space="preserve"> API, see include/linux/i2c.h) and </t>
        </r>
        <r>
          <rPr>
            <b/>
            <sz val="9"/>
            <color indexed="81"/>
            <rFont val="Tahoma"/>
            <family val="2"/>
          </rPr>
          <t>SPI</t>
        </r>
        <r>
          <rPr>
            <sz val="9"/>
            <color indexed="81"/>
            <rFont val="Tahoma"/>
            <family val="2"/>
          </rPr>
          <t xml:space="preserve"> (drivers should implement the </t>
        </r>
        <r>
          <rPr>
            <b/>
            <sz val="9"/>
            <color indexed="81"/>
            <rFont val="Tahoma"/>
            <family val="2"/>
          </rPr>
          <t>spi_driver</t>
        </r>
        <r>
          <rPr>
            <sz val="9"/>
            <color indexed="81"/>
            <rFont val="Tahoma"/>
            <family val="2"/>
          </rPr>
          <t xml:space="preserve"> API, see include/linux/spi/spi.h).
Other bus types exist but are less common in embedded platforms (e.g. pci or pci-express). Drivers should implement the respective APIs if applicable.</t>
        </r>
      </text>
    </comment>
    <comment ref="B24" authorId="0">
      <text>
        <r>
          <rPr>
            <sz val="9"/>
            <color indexed="81"/>
            <rFont val="Tahoma"/>
            <family val="2"/>
          </rPr>
          <t>The Linux kernel provides many device classes (frameworks) to simplify the writing of drivers for common functions, e.g. mtd, i2c master interfaces, spi master interfaces, network interfaces etc.
Generally, standard APIs are predefined for these device classes, e.g. spi_master for SPI master interfaces or i2c_adapter for i2c master interfaces.
Drivers should use these APIs whereever possible. Please list all the frameworks this driver uses in the comments.</t>
        </r>
      </text>
    </comment>
    <comment ref="B25" authorId="0">
      <text>
        <r>
          <rPr>
            <sz val="9"/>
            <color indexed="81"/>
            <rFont val="Tahoma"/>
            <family val="2"/>
          </rPr>
          <t>The functions platform_get_resource(…, IORESOURCE_MEM, …) and devm_ioremap_resource() should be used to allocate and map a register set.</t>
        </r>
      </text>
    </comment>
    <comment ref="B26" authorId="0">
      <text>
        <r>
          <rPr>
            <sz val="9"/>
            <color indexed="81"/>
            <rFont val="Tahoma"/>
            <family val="2"/>
          </rPr>
          <t>The functions platform_get_irq() and devm_request_irq() should be used to allocate interrupts for platform devices.</t>
        </r>
      </text>
    </comment>
    <comment ref="B27" authorId="0">
      <text>
        <r>
          <rPr>
            <sz val="9"/>
            <color indexed="81"/>
            <rFont val="Tahoma"/>
            <family val="2"/>
          </rPr>
          <t>GPIOs should be obtained from device tree using one of the functions of_get_gpio_flags() or of_get_named_gpio_flags() and allocated using the function devm_gpio_request().</t>
        </r>
      </text>
    </comment>
    <comment ref="B28" authorId="0">
      <text>
        <r>
          <rPr>
            <sz val="9"/>
            <color indexed="81"/>
            <rFont val="Tahoma"/>
            <family val="2"/>
          </rPr>
          <t>For example, centralised DMA channels should be obtained through the Linux DMA framework (see Documentation/DMA-API.txt and Documentation/DMA-API-HOWTO.txt), character device ranges should be obtained through alloc_chrdev_region() etc.</t>
        </r>
      </text>
    </comment>
    <comment ref="B30" authorId="0">
      <text>
        <r>
          <rPr>
            <sz val="9"/>
            <color indexed="81"/>
            <rFont val="Tahoma"/>
            <family val="2"/>
          </rPr>
          <t>All drivers should be written in a manner so that they can be instantiated several times in parallel, e.g. if there are more than one identical hardware modules with register sets at different base addresses.</t>
        </r>
      </text>
    </comment>
    <comment ref="B31" authorId="0">
      <text>
        <r>
          <rPr>
            <sz val="9"/>
            <color indexed="81"/>
            <rFont val="Tahoma"/>
            <family val="2"/>
          </rPr>
          <t>All drivers should be instantiated through the device tree using the Linux standard driver model. No explicit calls to driver initialisation functions should exist in the platform code for the SOC.</t>
        </r>
      </text>
    </comment>
    <comment ref="B33" authorId="0">
      <text>
        <r>
          <rPr>
            <sz val="9"/>
            <color indexed="81"/>
            <rFont val="Tahoma"/>
            <family val="2"/>
          </rPr>
          <t>In order for a driver to be reentrant and portable from one platform to another, no memory base addresses, interrupt numbers and other system resources should be defined as constants in the driver.
Resources should be obtained through device tree and the Linux standard frameworks instead.</t>
        </r>
      </text>
    </comment>
    <comment ref="B35" authorId="0">
      <text>
        <r>
          <rPr>
            <sz val="9"/>
            <color indexed="81"/>
            <rFont val="Tahoma"/>
            <family val="2"/>
          </rPr>
          <t>Drivers should use Linux kernel standard APIs whereever possible. In most cases, no functions need to be exported at all.
If the driver needs to define a new kernel-internal API, the associated functions must be explicitly exported (and documented). All APIs should be kept as concise as possible.</t>
        </r>
      </text>
    </comment>
    <comment ref="B36" authorId="0">
      <text>
        <r>
          <rPr>
            <sz val="9"/>
            <color indexed="81"/>
            <rFont val="Tahoma"/>
            <family val="2"/>
          </rPr>
          <t>If the driver is only a single C file, all functions internal to the driver should be declared as static and only functions used by other parts of the kernel (e.g. calllbacks) should be non-static.
If a driver contains several C files, all functions which are only called from within the C file they are defined should be declared static. C files should be structured in a way so that the functions in one C file called from another one are few and briefly documented.</t>
        </r>
      </text>
    </comment>
    <comment ref="B37" authorId="0">
      <text>
        <r>
          <rPr>
            <sz val="9"/>
            <color indexed="81"/>
            <rFont val="Tahoma"/>
            <family val="2"/>
          </rPr>
          <t>Non-static exported functions define a new kernel internal API. All kernel-internal APIs must be documented using kernel-doc formatted comments.</t>
        </r>
      </text>
    </comment>
    <comment ref="B38" authorId="0">
      <text>
        <r>
          <rPr>
            <sz val="9"/>
            <color indexed="81"/>
            <rFont val="Tahoma"/>
            <family val="2"/>
          </rPr>
          <t>Sometimes, a driver depends on another driver to be loaded, e.g. if there is a low level hardware driver managing resources (e.g. key memory entries) which is used by several higher level drivers or instances (e.g. the driver instances for all the different key ladders and scramblers/descramblers).
If a driver depends on other drivers this should be documented and stated here to make sure distribution packages are created correctly (no drivers are missing).</t>
        </r>
      </text>
    </comment>
    <comment ref="B40" authorId="0">
      <text>
        <r>
          <rPr>
            <sz val="9"/>
            <color indexed="81"/>
            <rFont val="Tahoma"/>
            <family val="2"/>
          </rPr>
          <t>All drivers must make sure that all resources are freed when they are no longer needed. This includes memory, register ranges interrupts, GPIOs, centralised DMA channels etc.
Note that proper resource management must be guaranteed in all cases and particular attention should be payed on freeing resources in case of errors.
It is often a good idea to use the devm_* class of functions for resource allocation and freeing if possible (see Documentation/driver-model/devres.txt).</t>
        </r>
      </text>
    </comment>
    <comment ref="B41" authorId="0">
      <text>
        <r>
          <rPr>
            <sz val="9"/>
            <color indexed="81"/>
            <rFont val="Tahoma"/>
            <family val="2"/>
          </rPr>
          <t xml:space="preserve">Kernel threads are a technique often used in embedded systems. Under Linux, more advanced techniques are available and explicit kernel threads are reserved for very few background tasks.
Most Linux drivers run either in the calling processes' scheduling context or in interrupt context. The following techniques are commonly used in the Linux kernel instead of kernel threads:
* </t>
        </r>
        <r>
          <rPr>
            <b/>
            <sz val="9"/>
            <color indexed="81"/>
            <rFont val="Tahoma"/>
            <family val="2"/>
          </rPr>
          <t>Workqueues</t>
        </r>
        <r>
          <rPr>
            <sz val="9"/>
            <color indexed="81"/>
            <rFont val="Tahoma"/>
            <family val="2"/>
          </rPr>
          <t xml:space="preserve"> (see Documentation/workqueue.txt and include/linux/workqueue.h) are a great way to replace kernel threads for periodic or delayed execution.
* </t>
        </r>
        <r>
          <rPr>
            <b/>
            <sz val="9"/>
            <color indexed="81"/>
            <rFont val="Tahoma"/>
            <family val="2"/>
          </rPr>
          <t>Tasklets</t>
        </r>
        <r>
          <rPr>
            <sz val="9"/>
            <color indexed="81"/>
            <rFont val="Tahoma"/>
            <family val="2"/>
          </rPr>
          <t xml:space="preserve"> (see include/linux/interrupt.h) are a great way for deferred interrupt handling.
* </t>
        </r>
        <r>
          <rPr>
            <b/>
            <sz val="9"/>
            <color indexed="81"/>
            <rFont val="Tahoma"/>
            <family val="2"/>
          </rPr>
          <t>Kernel timers</t>
        </r>
        <r>
          <rPr>
            <sz val="9"/>
            <color indexed="81"/>
            <rFont val="Tahoma"/>
            <family val="2"/>
          </rPr>
          <t xml:space="preserve"> (see include/linux/timer.h) are sometimes used to schedule the execution of a function at a given time. </t>
        </r>
      </text>
    </comment>
    <comment ref="B42" authorId="0">
      <text>
        <r>
          <rPr>
            <sz val="9"/>
            <color indexed="81"/>
            <rFont val="Tahoma"/>
            <family val="2"/>
          </rPr>
          <t>Drivers should not generate any CPU load when no user land application uses them.
Drivers should also avoid periodic activity (e.g. polling) when they are idle because this can cause cache invalidation. When idle, all drivers should use event based processing (e.g. interrupts) instead of polling. Drivers are obviously free to switch from event based processing to polling strategies while they are active, e.g. to avoid heavy interrupt load at high throughput.</t>
        </r>
      </text>
    </comment>
    <comment ref="B43" authorId="0">
      <text>
        <r>
          <rPr>
            <sz val="9"/>
            <color indexed="81"/>
            <rFont val="Tahoma"/>
            <family val="2"/>
          </rPr>
          <t>When the data throughput or the number of requests is doubled, the CPU load generated by a driver should be double or less.</t>
        </r>
      </text>
    </comment>
    <comment ref="B45" authorId="0">
      <text>
        <r>
          <rPr>
            <sz val="9"/>
            <color indexed="81"/>
            <rFont val="Tahoma"/>
            <family val="2"/>
          </rPr>
          <t>All arguments sent to the kernel through ioctl() calls or other mechanisms must be explicitly verified for validity. If a parameter is not inside the expected range or if the combination of parameters given is invalid, the call should fail with EINVAL.</t>
        </r>
      </text>
    </comment>
    <comment ref="B46" authorId="0">
      <text>
        <r>
          <rPr>
            <sz val="9"/>
            <color indexed="81"/>
            <rFont val="Tahoma"/>
            <family val="2"/>
          </rPr>
          <t xml:space="preserve">For security reasons (NASC3 compliance), all drivers (not only the ones for security-related blocks such as KL and DSC) must be implemented in a way so that no kernel internal resources such as uninitialised memory, stream  handles etc. can ever be exposed to applications. Exposed kernel-internal resources are one of the main security flaws used by crackers to break into a system.
Such ways are often unintentionally introduced when implementing e.g. mmap or not paying attention when defining a new API. </t>
        </r>
      </text>
    </comment>
    <comment ref="B47" authorId="0">
      <text>
        <r>
          <rPr>
            <sz val="9"/>
            <color indexed="81"/>
            <rFont val="Tahoma"/>
            <family val="2"/>
          </rPr>
          <t>Process separation is an important security aspect. Resources allocated to one process must not be accessible to another process.
The easiest way to achieve this is to associate all resources to file descriptors (e.g. private_data of struct file in the kernel) and make sure that no resource associated to one file descriptor can ever be accessed through another file descriptor.</t>
        </r>
      </text>
    </comment>
    <comment ref="B48" authorId="0">
      <text>
        <r>
          <rPr>
            <sz val="9"/>
            <color indexed="81"/>
            <rFont val="Tahoma"/>
            <family val="2"/>
          </rPr>
          <t>All drivers must protect themselves in all situations. In particular, drivers must return with an error in the case of unexpected use.
If a driver crashes when it is wrongly used this is a problem with the driver and not the application. Crackers might intentionally abuse unstable drivers' APIs in order to gain access to the system!
All drivers should be tested for correct behaviour in the case of wrong or unspecified use.</t>
        </r>
      </text>
    </comment>
    <comment ref="B49" authorId="0">
      <text>
        <r>
          <rPr>
            <sz val="9"/>
            <color indexed="81"/>
            <rFont val="Tahoma"/>
            <family val="2"/>
          </rPr>
          <t>It must not be possible to crash parts of the kernel outside of the driver through a drivers' API.
Hackers might intentionally use this kind of bugs to gain access to the system.
All drivers should be tested for correct behaviour in the case of wrong or unspecified use.</t>
        </r>
      </text>
    </comment>
    <comment ref="B50" authorId="0">
      <text>
        <r>
          <rPr>
            <sz val="9"/>
            <color indexed="81"/>
            <rFont val="Tahoma"/>
            <family val="2"/>
          </rPr>
          <t>Almost all actions inside the kernel might fail. All functions that are called from within a driver must be checked for successful termination.
In the case of an error, the current operation needs to be aborted (and all associated resources freed) and the error must be propagated to the next higher level.
You can enable the fault injection options inside the kernel debugging section in order to test the correct behaviour of your driver in many error cases (see Documentation/fault-injection).</t>
        </r>
      </text>
    </comment>
    <comment ref="B51" authorId="0">
      <text>
        <r>
          <rPr>
            <sz val="9"/>
            <color indexed="81"/>
            <rFont val="Tahoma"/>
            <family val="2"/>
          </rPr>
          <t>If an error occurs inside a driver, the operation currently in progress must be aborted and all associated resources must be freed. The error must then be propagated to the next higher level with the correct return value (in most cases a negative errno value characterising the error, see include/uapi/asm-generic/errno-base.h and include/uapi/asm-generic/errno.h).</t>
        </r>
      </text>
    </comment>
    <comment ref="A52" authorId="0">
      <text>
        <r>
          <rPr>
            <sz val="9"/>
            <color indexed="81"/>
            <rFont val="Tahoma"/>
            <family val="2"/>
          </rPr>
          <t>The tests listed below should be personally executed by every driver's author as part of the development process before the driver is released to QA.</t>
        </r>
      </text>
    </comment>
    <comment ref="B53" authorId="0">
      <text>
        <r>
          <rPr>
            <sz val="9"/>
            <color indexed="81"/>
            <rFont val="Tahoma"/>
            <family val="2"/>
          </rPr>
          <t>In order to test portability, drivers should be tested by the author on both ARM and MIPS platforms if possible.</t>
        </r>
      </text>
    </comment>
    <comment ref="B54" authorId="0">
      <text>
        <r>
          <rPr>
            <sz val="9"/>
            <color indexed="81"/>
            <rFont val="Tahoma"/>
            <family val="2"/>
          </rPr>
          <t>In order to assure device tree compatibility, drivers should be tested with as many different device tree configurations as possible. A driver's source code must not be modified when a driver is used on a different platform. Only the device tree section which instantiates the driver must be different.</t>
        </r>
      </text>
    </comment>
    <comment ref="B55" authorId="0">
      <text>
        <r>
          <rPr>
            <b/>
            <sz val="9"/>
            <color indexed="81"/>
            <rFont val="Tahoma"/>
            <family val="2"/>
          </rPr>
          <t>All APIs</t>
        </r>
        <r>
          <rPr>
            <sz val="9"/>
            <color indexed="81"/>
            <rFont val="Tahoma"/>
            <family val="2"/>
          </rPr>
          <t xml:space="preserve"> must be completely functional, documented and </t>
        </r>
        <r>
          <rPr>
            <b/>
            <sz val="9"/>
            <color indexed="81"/>
            <rFont val="Tahoma"/>
            <family val="2"/>
          </rPr>
          <t>tested by the driver's author before being released to QA</t>
        </r>
        <r>
          <rPr>
            <sz val="9"/>
            <color indexed="81"/>
            <rFont val="Tahoma"/>
            <family val="2"/>
          </rPr>
          <t>!
Unimplemented APIs, test APIs or APIs which do not work should be removed from the driver before release.</t>
        </r>
      </text>
    </comment>
    <comment ref="B56" authorId="0">
      <text>
        <r>
          <rPr>
            <sz val="9"/>
            <color indexed="81"/>
            <rFont val="Tahoma"/>
            <family val="2"/>
          </rPr>
          <t>These options enable powerful run-time debug features in the kernel. They are a great help to driver authors in finding subtile bugs. All driver authors should test their modules with these options enabled before releasing the driver to QA.</t>
        </r>
      </text>
    </comment>
    <comment ref="B57" authorId="0">
      <text>
        <r>
          <rPr>
            <sz val="9"/>
            <color indexed="81"/>
            <rFont val="Tahoma"/>
            <family val="2"/>
          </rPr>
          <t>This test helps identifying many problems with resource allocation and deallocation. This can be a great help to driver authors to find subtile bugs. Driver authors should test this before releasing a driver to QA.
Running this test with fault injection enabled (see Documentation/fault-injection) is not strictly required but it can help to find additional bugs.</t>
        </r>
      </text>
    </comment>
    <comment ref="B58" authorId="0">
      <text>
        <r>
          <rPr>
            <sz val="9"/>
            <color indexed="81"/>
            <rFont val="Tahoma"/>
            <family val="2"/>
          </rPr>
          <t>Testing unspecified use of the driver is extremely important from a system security point of view. NASC3 compliant drivers must be tolerant to invalid use and simply return an error in the case of wrong or unspecified use of the API.</t>
        </r>
      </text>
    </comment>
  </commentList>
</comments>
</file>

<file path=xl/sharedStrings.xml><?xml version="1.0" encoding="utf-8"?>
<sst xmlns="http://schemas.openxmlformats.org/spreadsheetml/2006/main" count="166" uniqueCount="84">
  <si>
    <t>#</t>
  </si>
  <si>
    <t>Check</t>
  </si>
  <si>
    <t>Status</t>
  </si>
  <si>
    <t>goals</t>
  </si>
  <si>
    <t>yes</t>
  </si>
  <si>
    <t>no</t>
  </si>
  <si>
    <t>not applicable</t>
  </si>
  <si>
    <t>Met</t>
  </si>
  <si>
    <t>Comment</t>
  </si>
  <si>
    <t>Version:</t>
  </si>
  <si>
    <t>1.0.0</t>
  </si>
  <si>
    <t>Module:</t>
  </si>
  <si>
    <t>Author:</t>
  </si>
  <si>
    <t>partially</t>
  </si>
  <si>
    <t>Is a copyright header present in all source code files, header files and Makefiles?</t>
  </si>
  <si>
    <t>Expected</t>
  </si>
  <si>
    <t>comment</t>
  </si>
  <si>
    <t>Please list the Linux standard device classes this driver implements.</t>
  </si>
  <si>
    <t>Are all other system resources required by the driver obtained through their respective Linux standard frameworks?</t>
  </si>
  <si>
    <t>Are there any constants for absolute memory or bus address ranges, interrupts or other resources defined inside the driver?</t>
  </si>
  <si>
    <t>Please list all global variables in the driver which are not qualified as const and describe why each one of them is needed and why it cannot be constant.</t>
  </si>
  <si>
    <t>Please list all non-static functions in the driver and explain why they cannot be static.</t>
  </si>
  <si>
    <t>Please list all exported functions in the driver and explain why they need to be exported.</t>
  </si>
  <si>
    <t>Please list all other drivers which are required by this driver and explain why they are required.</t>
  </si>
  <si>
    <t>Do all Kconfig options related to the driver have a useful help text?</t>
  </si>
  <si>
    <t>Are all register address ranges the driver requires obtained through a Linux standard platform device resource?</t>
  </si>
  <si>
    <t>Are all non-static and exported functions documented with a kernel-doc comment?</t>
  </si>
  <si>
    <t>Are there any kernel threads spawned by the driver?</t>
  </si>
  <si>
    <t>Does the driver generate any system load when idle?</t>
  </si>
  <si>
    <t>Are all errors handled gracefully and propagated to the next higher level?</t>
  </si>
  <si>
    <t>Are all parameters received from user land interfaces (APIs) checked for validity and range?</t>
  </si>
  <si>
    <t>Is there a way to expose kernel-internal resources (e.g. uninitialised memory) to user land?</t>
  </si>
  <si>
    <t>Can a user land process crash the driver through wrong or unspecified use of the API?</t>
  </si>
  <si>
    <t>Can a user land process crash the kernel through wrong or unspecified use of the API?</t>
  </si>
  <si>
    <t>Does the driver (identical source code) work on more than one products with different device tree configurations?</t>
  </si>
  <si>
    <t>Does the driver compile and link as an out-of-tree module?</t>
  </si>
  <si>
    <t>Does the driver contain exactly one MODULE_LICENSE(...) macro call?</t>
  </si>
  <si>
    <t>Does the driver contain exactly one MODULE_DESCRIPTION(...) macro call?</t>
  </si>
  <si>
    <t>Does the kernel compile and link with the driver statically linked in?</t>
  </si>
  <si>
    <t>Does the kernel compile and link with the driver completely disabled?</t>
  </si>
  <si>
    <t>Legal formalities</t>
  </si>
  <si>
    <t>Linux driver model and device tree</t>
  </si>
  <si>
    <t>Reentrancy and device instantiation</t>
  </si>
  <si>
    <t>Are all exported APIs completely functional and tested?</t>
  </si>
  <si>
    <t>User land API and security</t>
  </si>
  <si>
    <t>Collaborative aspects, documentation and portability</t>
  </si>
  <si>
    <t>Test and validation</t>
  </si>
  <si>
    <t>Is the driver compliant with the Linux kernel coding style?</t>
  </si>
  <si>
    <t>Does the driver pass checkpatch.pl without any errors or warnings?</t>
  </si>
  <si>
    <t>Encapsulation and molularity</t>
  </si>
  <si>
    <t>Are all of the driver's APIs entirely documented?</t>
  </si>
  <si>
    <t>Does the driver contain exactly one MODULE_AUTHOR(...) macro call per engineer who worked on the module?</t>
  </si>
  <si>
    <t>Does the driver follow the Linux standard driver model?</t>
  </si>
  <si>
    <t>Which Linux standard bus type does this driver attach to?</t>
  </si>
  <si>
    <t>Are all GPIOs the driver requires obtained through the standard Linux GPIO device tree framework?</t>
  </si>
  <si>
    <t>Are all interrupts the driver requires obtained using the Linux standard driver model?</t>
  </si>
  <si>
    <t>Are all resources allocated by the driver correctly freed in all cases, including errors?</t>
  </si>
  <si>
    <t>When compiled as a module, can the driver be repeatedly loaded and unloaded without rebooting the system and does it work correctly every time it is loaded?</t>
  </si>
  <si>
    <t>System resource management</t>
  </si>
  <si>
    <t>Was the driver tested on both ARM and MIPS platforms?</t>
  </si>
  <si>
    <t>Can there be several instances of the driver in parallel?, e.g. if two identical hardware modules are present at different base addresses?</t>
  </si>
  <si>
    <t>Is driver instantiation controlled through the device tree or the Linux standard driver model?</t>
  </si>
  <si>
    <t>Does the system load generated by the driver scale linearly or better wrt. throughput, number of concurrent users etc?</t>
  </si>
  <si>
    <t>Are the return values of all functions called by the driver checked for errors?</t>
  </si>
  <si>
    <t>Is there a way to obtain access to resources allocated to one file descriptor through another file descriptor?</t>
  </si>
  <si>
    <t>Was the driver tested with the kernel options CONFIG_PREEMPT, CONFIG_DEBUG_PREEMPT, CONFIG_DEBUG_SLAB, CONFIG_DEBUG_PAGEALLOC, CONFIG_DEBUG_MUTEXES, CONFIG_DEBUG_SPINLOCK, CONFIG_DEBUG_ATOMIC_SLEEP, CONFIG_PROVE_RCU, CONFIG_DEBUG_OBJECTS_RCU_HEAD, CONFIG_DEBUG_SHIRQ, CONFIG_DETECT_HUNG_TASK, CONFIG_DEBUG_STACKOVERFLOW enabled and does it run without errors or warnings?</t>
  </si>
  <si>
    <t>Does the driver compile with the kernel options CONFIG_ENABLE_MUST_CHECK and CONFIG_ENABLE_WARN_DEPRECATED enabled without warnings or errors for both ARM and MIPS?</t>
  </si>
  <si>
    <t>Was the driver tested for wrong and unspecified usage of APIs and interfaces and is it stable in this situation? Do all errors generated by the driver make sense?</t>
  </si>
  <si>
    <t>yes</t>
    <phoneticPr fontId="4" type="noConversion"/>
  </si>
  <si>
    <t>no</t>
    <phoneticPr fontId="4" type="noConversion"/>
  </si>
  <si>
    <t>No irq required.</t>
    <phoneticPr fontId="4" type="noConversion"/>
  </si>
  <si>
    <t>No GPIO required.</t>
    <phoneticPr fontId="4" type="noConversion"/>
  </si>
  <si>
    <t>None.</t>
    <phoneticPr fontId="4" type="noConversion"/>
  </si>
  <si>
    <t>also tested on ARM without dts.</t>
    <phoneticPr fontId="4" type="noConversion"/>
  </si>
  <si>
    <t>currently only cap210 has dts, it can work on arm/mips products without dts.</t>
    <phoneticPr fontId="4" type="noConversion"/>
  </si>
  <si>
    <t>except the CONFIG_PROVE_RCU, CONFIG_DEBUG_OBJECTS_RCU_HEAD(not found in this kernel version) and CONFIG_DEBUG_SPINLOCK (enable spinlock debugging will casue exceptions to CPU, kernel can't boot).</t>
    <phoneticPr fontId="4" type="noConversion"/>
  </si>
  <si>
    <t>yes</t>
    <phoneticPr fontId="4" type="noConversion"/>
  </si>
  <si>
    <t>yes</t>
    <phoneticPr fontId="4" type="noConversion"/>
  </si>
  <si>
    <t>see-bus</t>
    <phoneticPr fontId="4" type="noConversion"/>
  </si>
  <si>
    <t>class: ca_akl, ca_asa, ca_akl_key, dev:/dev/ca_asa, /dev/ca_akl, /dev/ca_akl_key</t>
    <phoneticPr fontId="4" type="noConversion"/>
  </si>
  <si>
    <t>None.</t>
    <phoneticPr fontId="4" type="noConversion"/>
  </si>
  <si>
    <t>No function to be exported</t>
    <phoneticPr fontId="4" type="noConversion"/>
  </si>
  <si>
    <t>*.rpc.c defined some functions, they can't be satic because of other .c files needs them.</t>
    <phoneticPr fontId="4" type="noConversion"/>
  </si>
  <si>
    <t>Due to the linux splice interfaces are not exported, so the CERT driver can't be compiled as a module.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</si>
</sst>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quot;Met:&quot;\ 0%"/>
  </numFmts>
  <fonts count="5" x14ac:knownFonts="1">
    <font>
      <sz val="11"/>
      <color theme="1"/>
      <name val="宋体"/>
      <family val="2"/>
      <scheme val="minor"/>
    </font>
    <font>
      <b/>
      <sz val="11"/>
      <color theme="1"/>
      <name val="宋体"/>
      <family val="2"/>
      <scheme val="minor"/>
    </font>
    <font>
      <sz val="9"/>
      <color indexed="81"/>
      <name val="Tahoma"/>
      <family val="2"/>
    </font>
    <font>
      <b/>
      <sz val="9"/>
      <color indexed="81"/>
      <name val="Tahoma"/>
      <family val="2"/>
    </font>
    <font>
      <sz val="9"/>
      <name val="宋体"/>
      <family val="3"/>
      <charset val="134"/>
      <scheme val="minor"/>
    </font>
  </fonts>
  <fills count="5">
    <fill>
      <patternFill patternType="none"/>
    </fill>
    <fill>
      <patternFill patternType="gray125"/>
    </fill>
    <fill>
      <patternFill patternType="solid">
        <fgColor theme="2" tint="-9.9978637043366805E-2"/>
        <bgColor indexed="64"/>
      </patternFill>
    </fill>
    <fill>
      <patternFill patternType="solid">
        <fgColor theme="6"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29">
    <xf numFmtId="0" fontId="0" fillId="0" borderId="0" xfId="0"/>
    <xf numFmtId="0" fontId="0" fillId="2" borderId="1" xfId="0" applyFill="1" applyBorder="1" applyAlignment="1">
      <alignment vertical="top"/>
    </xf>
    <xf numFmtId="0" fontId="0" fillId="2" borderId="0" xfId="0" applyFill="1" applyBorder="1" applyAlignment="1">
      <alignment vertical="top" wrapText="1"/>
    </xf>
    <xf numFmtId="0" fontId="0" fillId="2" borderId="5" xfId="0" applyFill="1" applyBorder="1" applyAlignment="1">
      <alignment vertical="top" wrapText="1"/>
    </xf>
    <xf numFmtId="0" fontId="0" fillId="2" borderId="7" xfId="0" applyFill="1" applyBorder="1" applyAlignment="1" applyProtection="1">
      <alignment vertical="top"/>
    </xf>
    <xf numFmtId="0" fontId="0" fillId="2" borderId="7" xfId="0" applyFill="1" applyBorder="1" applyAlignment="1">
      <alignment vertical="top"/>
    </xf>
    <xf numFmtId="0" fontId="0" fillId="2" borderId="8" xfId="0" applyFill="1" applyBorder="1" applyAlignment="1" applyProtection="1">
      <alignment vertical="top" wrapText="1"/>
    </xf>
    <xf numFmtId="0" fontId="0" fillId="2" borderId="9" xfId="0" applyFill="1" applyBorder="1" applyAlignment="1">
      <alignment vertical="top"/>
    </xf>
    <xf numFmtId="0" fontId="0" fillId="2" borderId="1" xfId="0" applyFill="1" applyBorder="1" applyAlignment="1">
      <alignment vertical="top" wrapText="1"/>
    </xf>
    <xf numFmtId="0" fontId="0" fillId="3" borderId="2" xfId="0" applyFill="1" applyBorder="1" applyAlignment="1" applyProtection="1">
      <alignment horizontal="right" vertical="top" indent="1"/>
    </xf>
    <xf numFmtId="0" fontId="0" fillId="3" borderId="1" xfId="0" applyFill="1" applyBorder="1" applyAlignment="1" applyProtection="1">
      <alignment vertical="top"/>
      <protection locked="0"/>
    </xf>
    <xf numFmtId="0" fontId="0" fillId="3" borderId="1" xfId="0" applyFill="1" applyBorder="1" applyAlignment="1" applyProtection="1">
      <alignment vertical="top" wrapText="1"/>
      <protection locked="0"/>
    </xf>
    <xf numFmtId="0" fontId="1" fillId="2" borderId="6" xfId="0" applyFont="1" applyFill="1" applyBorder="1" applyAlignment="1" applyProtection="1">
      <alignment vertical="top"/>
    </xf>
    <xf numFmtId="0" fontId="1" fillId="2" borderId="6" xfId="0" applyFont="1" applyFill="1" applyBorder="1" applyAlignment="1" applyProtection="1">
      <alignment horizontal="right" vertical="top"/>
    </xf>
    <xf numFmtId="0" fontId="1" fillId="2" borderId="6" xfId="0" applyFont="1" applyFill="1" applyBorder="1" applyAlignment="1" applyProtection="1">
      <alignment vertical="top" wrapText="1"/>
    </xf>
    <xf numFmtId="0" fontId="1" fillId="2" borderId="0" xfId="0" applyFont="1" applyFill="1" applyBorder="1" applyAlignment="1">
      <alignment vertical="top"/>
    </xf>
    <xf numFmtId="0" fontId="1" fillId="2" borderId="5" xfId="0" applyFont="1" applyFill="1" applyBorder="1" applyAlignment="1">
      <alignment vertical="top"/>
    </xf>
    <xf numFmtId="0" fontId="1" fillId="2" borderId="1" xfId="0" applyFont="1" applyFill="1" applyBorder="1" applyAlignment="1">
      <alignment vertical="top"/>
    </xf>
    <xf numFmtId="0" fontId="0" fillId="2" borderId="1" xfId="0" applyFill="1" applyBorder="1" applyAlignment="1" applyProtection="1">
      <alignment vertical="top"/>
    </xf>
    <xf numFmtId="176" fontId="0" fillId="4" borderId="2" xfId="0" applyNumberFormat="1" applyFill="1" applyBorder="1" applyAlignment="1">
      <alignment horizontal="center" vertical="top" wrapText="1"/>
    </xf>
    <xf numFmtId="0" fontId="0" fillId="2" borderId="7" xfId="0" applyFill="1" applyBorder="1" applyAlignment="1">
      <alignment horizontal="center" vertical="top"/>
    </xf>
    <xf numFmtId="0" fontId="1" fillId="2" borderId="6" xfId="0" applyFont="1" applyFill="1" applyBorder="1" applyAlignment="1" applyProtection="1">
      <alignment horizontal="center" vertical="top"/>
    </xf>
    <xf numFmtId="0" fontId="0" fillId="2" borderId="1" xfId="0" applyFill="1" applyBorder="1" applyAlignment="1">
      <alignment horizontal="center" vertical="top"/>
    </xf>
    <xf numFmtId="49" fontId="0" fillId="3" borderId="4" xfId="0" applyNumberFormat="1" applyFill="1" applyBorder="1" applyAlignment="1" applyProtection="1">
      <alignment horizontal="left" vertical="top"/>
      <protection locked="0"/>
    </xf>
    <xf numFmtId="49" fontId="0" fillId="3" borderId="3" xfId="0" applyNumberFormat="1" applyFill="1" applyBorder="1" applyAlignment="1" applyProtection="1">
      <alignment horizontal="left" vertical="top"/>
      <protection locked="0"/>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2" borderId="2" xfId="0" applyFont="1" applyFill="1" applyBorder="1" applyAlignment="1" applyProtection="1">
      <alignment horizontal="center" vertical="top"/>
    </xf>
    <xf numFmtId="0" fontId="1" fillId="2" borderId="3" xfId="0" applyFont="1" applyFill="1" applyBorder="1" applyAlignment="1" applyProtection="1">
      <alignment horizontal="center"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8"/>
  <sheetViews>
    <sheetView tabSelected="1" zoomScale="115" zoomScaleNormal="115" workbookViewId="0">
      <pane xSplit="1" ySplit="5" topLeftCell="B21" activePane="bottomRight" state="frozen"/>
      <selection pane="topRight" activeCell="B1" sqref="B1"/>
      <selection pane="bottomLeft" activeCell="A2" sqref="A2"/>
      <selection pane="bottomRight" activeCell="F32" sqref="F32"/>
    </sheetView>
  </sheetViews>
  <sheetFormatPr defaultColWidth="9.125" defaultRowHeight="13.5" x14ac:dyDescent="0.15"/>
  <cols>
    <col min="1" max="1" width="5.125" style="17" customWidth="1"/>
    <col min="2" max="2" width="78.75" style="8" customWidth="1"/>
    <col min="3" max="3" width="13.75" style="10" bestFit="1" customWidth="1"/>
    <col min="4" max="4" width="9.375" style="1" bestFit="1" customWidth="1"/>
    <col min="5" max="5" width="4.75" style="22" bestFit="1" customWidth="1"/>
    <col min="6" max="6" width="78.75" style="11" customWidth="1"/>
    <col min="7" max="16384" width="9.125" style="1"/>
  </cols>
  <sheetData>
    <row r="1" spans="1:6" x14ac:dyDescent="0.15">
      <c r="A1" s="15"/>
      <c r="C1" s="9" t="s">
        <v>11</v>
      </c>
      <c r="D1" s="23"/>
      <c r="E1" s="23"/>
      <c r="F1" s="24"/>
    </row>
    <row r="2" spans="1:6" x14ac:dyDescent="0.15">
      <c r="A2" s="15"/>
      <c r="B2" s="19">
        <f>COUNTIF(E7:E208,1)/(COUNTIF(E7:E208,1) + COUNTIF(E7:E208,0))</f>
        <v>0.9555555555555556</v>
      </c>
      <c r="C2" s="9" t="s">
        <v>9</v>
      </c>
      <c r="D2" s="23" t="s">
        <v>10</v>
      </c>
      <c r="E2" s="23"/>
      <c r="F2" s="24"/>
    </row>
    <row r="3" spans="1:6" x14ac:dyDescent="0.15">
      <c r="A3" s="15"/>
      <c r="B3" s="2"/>
      <c r="C3" s="9" t="s">
        <v>12</v>
      </c>
      <c r="D3" s="23"/>
      <c r="E3" s="23"/>
      <c r="F3" s="24"/>
    </row>
    <row r="4" spans="1:6" s="7" customFormat="1" ht="14.25" thickBot="1" x14ac:dyDescent="0.2">
      <c r="A4" s="16"/>
      <c r="B4" s="3"/>
      <c r="C4" s="4"/>
      <c r="D4" s="5"/>
      <c r="E4" s="20"/>
      <c r="F4" s="6"/>
    </row>
    <row r="5" spans="1:6" s="12" customFormat="1" ht="14.25" thickTop="1" x14ac:dyDescent="0.15">
      <c r="A5" s="13" t="s">
        <v>0</v>
      </c>
      <c r="B5" s="14" t="s">
        <v>1</v>
      </c>
      <c r="C5" s="12" t="s">
        <v>2</v>
      </c>
      <c r="D5" s="12" t="s">
        <v>15</v>
      </c>
      <c r="E5" s="21" t="s">
        <v>7</v>
      </c>
      <c r="F5" s="14" t="s">
        <v>8</v>
      </c>
    </row>
    <row r="6" spans="1:6" s="12" customFormat="1" x14ac:dyDescent="0.15">
      <c r="A6" s="27" t="s">
        <v>40</v>
      </c>
      <c r="B6" s="28"/>
      <c r="C6" s="12" t="str">
        <f>C$5</f>
        <v>Status</v>
      </c>
      <c r="D6" s="12" t="str">
        <f>D$5</f>
        <v>Expected</v>
      </c>
      <c r="E6" s="21" t="str">
        <f>E$5</f>
        <v>Met</v>
      </c>
      <c r="F6" s="12" t="str">
        <f>F$5</f>
        <v>Comment</v>
      </c>
    </row>
    <row r="7" spans="1:6" ht="27" x14ac:dyDescent="0.15">
      <c r="A7" s="17">
        <v>1</v>
      </c>
      <c r="B7" s="8" t="s">
        <v>14</v>
      </c>
      <c r="C7" s="10" t="s">
        <v>4</v>
      </c>
      <c r="D7" s="1" t="s">
        <v>4</v>
      </c>
      <c r="E7" s="22">
        <f>IF(OR(EXACT($C7,$D7),AND(OR(EXACT('Check List'!$C7,'choice options'!$B$4),EXACT($C7,'choice options'!$B$5),EXACT($D7,'choice options'!$A$4)),LEN($F7))),1,0)</f>
        <v>1</v>
      </c>
    </row>
    <row r="8" spans="1:6" x14ac:dyDescent="0.15">
      <c r="A8" s="17">
        <v>2</v>
      </c>
      <c r="B8" s="8" t="s">
        <v>36</v>
      </c>
      <c r="C8" s="10" t="s">
        <v>4</v>
      </c>
      <c r="D8" s="1" t="s">
        <v>4</v>
      </c>
      <c r="E8" s="22">
        <f>IF(OR(EXACT($C8,$D8),AND(OR(EXACT('Check List'!$C8,'choice options'!$B$4),EXACT($C8,'choice options'!$B$5),EXACT($D8,'choice options'!$A$4)),LEN($F8))),1,0)</f>
        <v>1</v>
      </c>
    </row>
    <row r="9" spans="1:6" ht="27" x14ac:dyDescent="0.15">
      <c r="A9" s="17">
        <v>3</v>
      </c>
      <c r="B9" s="8" t="s">
        <v>51</v>
      </c>
      <c r="C9" s="10" t="s">
        <v>4</v>
      </c>
      <c r="D9" s="1" t="s">
        <v>4</v>
      </c>
      <c r="E9" s="22">
        <f>IF(OR(EXACT($C9,$D9),AND(OR(EXACT('Check List'!$C9,'choice options'!$B$4),EXACT($C9,'choice options'!$B$5),EXACT($D9,'choice options'!$A$4)),LEN($F9))),1,0)</f>
        <v>1</v>
      </c>
    </row>
    <row r="10" spans="1:6" s="18" customFormat="1" x14ac:dyDescent="0.15">
      <c r="A10" s="27" t="s">
        <v>45</v>
      </c>
      <c r="B10" s="28"/>
      <c r="C10" s="12" t="str">
        <f>C$5</f>
        <v>Status</v>
      </c>
      <c r="D10" s="12" t="str">
        <f>D$5</f>
        <v>Expected</v>
      </c>
      <c r="E10" s="21" t="str">
        <f>E$5</f>
        <v>Met</v>
      </c>
      <c r="F10" s="12" t="str">
        <f>F$5</f>
        <v>Comment</v>
      </c>
    </row>
    <row r="11" spans="1:6" x14ac:dyDescent="0.15">
      <c r="A11" s="17">
        <v>4</v>
      </c>
      <c r="B11" s="8" t="s">
        <v>37</v>
      </c>
      <c r="C11" s="10" t="s">
        <v>4</v>
      </c>
      <c r="D11" s="1" t="s">
        <v>4</v>
      </c>
      <c r="E11" s="22">
        <f>IF(OR(EXACT($C11,$D11),AND(OR(EXACT('Check List'!$C11,'choice options'!$B$4),EXACT($C11,'choice options'!$B$5),EXACT($D11,'choice options'!$A$4)),LEN($F11))),1,0)</f>
        <v>1</v>
      </c>
    </row>
    <row r="12" spans="1:6" x14ac:dyDescent="0.15">
      <c r="A12" s="17">
        <v>5</v>
      </c>
      <c r="B12" s="8" t="str">
        <f>CONCATENATE("Does the driver contain exactly one MODULE_VERSION(""",D2,""") macro call?")</f>
        <v>Does the driver contain exactly one MODULE_VERSION("1.0.0") macro call?</v>
      </c>
      <c r="C12" s="10" t="s">
        <v>4</v>
      </c>
      <c r="D12" s="1" t="s">
        <v>4</v>
      </c>
      <c r="E12" s="22">
        <f>IF(OR(EXACT($C12,$D12),AND(OR(EXACT('Check List'!$C12,'choice options'!$B$4),EXACT($C12,'choice options'!$B$5),EXACT($D12,'choice options'!$A$4)),LEN($F12))),1,0)</f>
        <v>1</v>
      </c>
    </row>
    <row r="13" spans="1:6" x14ac:dyDescent="0.15">
      <c r="A13" s="17">
        <v>6</v>
      </c>
      <c r="B13" s="8" t="s">
        <v>47</v>
      </c>
      <c r="C13" s="10" t="s">
        <v>4</v>
      </c>
      <c r="D13" s="1" t="s">
        <v>4</v>
      </c>
      <c r="E13" s="22">
        <f>IF(OR(EXACT($C13,$D13),AND(OR(EXACT('Check List'!$C13,'choice options'!$B$4),EXACT($C13,'choice options'!$B$5),EXACT($D13,'choice options'!$A$4)),LEN($F13))),1,0)</f>
        <v>1</v>
      </c>
    </row>
    <row r="14" spans="1:6" x14ac:dyDescent="0.15">
      <c r="A14" s="17">
        <v>7</v>
      </c>
      <c r="B14" s="8" t="s">
        <v>48</v>
      </c>
      <c r="C14" s="10" t="s">
        <v>4</v>
      </c>
      <c r="D14" s="1" t="s">
        <v>4</v>
      </c>
      <c r="E14" s="22">
        <f>IF(OR(EXACT($C14,$D14),AND(OR(EXACT('Check List'!$C14,'choice options'!$B$4),EXACT($C14,'choice options'!$B$5),EXACT($D14,'choice options'!$A$4)),LEN($F14))),1,0)</f>
        <v>1</v>
      </c>
    </row>
    <row r="15" spans="1:6" ht="40.5" x14ac:dyDescent="0.15">
      <c r="A15" s="17">
        <v>8</v>
      </c>
      <c r="B15" s="8" t="s">
        <v>66</v>
      </c>
      <c r="C15" s="10" t="s">
        <v>76</v>
      </c>
      <c r="D15" s="1" t="s">
        <v>4</v>
      </c>
      <c r="E15" s="22">
        <f>IF(OR(EXACT($C15,$D15),AND(OR(EXACT('Check List'!$C15,'choice options'!$B$4),EXACT($C15,'choice options'!$B$5),EXACT($D15,'choice options'!$A$4)),LEN($F15))),1,0)</f>
        <v>1</v>
      </c>
    </row>
    <row r="16" spans="1:6" x14ac:dyDescent="0.15">
      <c r="A16" s="17">
        <v>9</v>
      </c>
      <c r="B16" s="8" t="s">
        <v>35</v>
      </c>
      <c r="C16" s="10" t="s">
        <v>68</v>
      </c>
      <c r="D16" s="1" t="s">
        <v>4</v>
      </c>
      <c r="E16" s="22">
        <f>IF(OR(EXACT($C16,$D16),AND(OR(EXACT('Check List'!$C16,'choice options'!$B$4),EXACT($C16,'choice options'!$B$5),EXACT($D16,'choice options'!$A$4)),LEN($F16))),1,0)</f>
        <v>1</v>
      </c>
    </row>
    <row r="17" spans="1:6" x14ac:dyDescent="0.15">
      <c r="A17" s="17">
        <v>10</v>
      </c>
      <c r="B17" s="8" t="s">
        <v>38</v>
      </c>
      <c r="C17" s="10" t="s">
        <v>68</v>
      </c>
      <c r="D17" s="1" t="s">
        <v>4</v>
      </c>
      <c r="E17" s="22">
        <f>IF(OR(EXACT($C17,$D17),AND(OR(EXACT('Check List'!$C17,'choice options'!$B$4),EXACT($C17,'choice options'!$B$5),EXACT($D17,'choice options'!$A$4)),LEN($F17))),1,0)</f>
        <v>1</v>
      </c>
    </row>
    <row r="18" spans="1:6" x14ac:dyDescent="0.15">
      <c r="A18" s="17">
        <v>11</v>
      </c>
      <c r="B18" s="8" t="s">
        <v>39</v>
      </c>
      <c r="C18" s="10" t="s">
        <v>77</v>
      </c>
      <c r="D18" s="1" t="s">
        <v>4</v>
      </c>
      <c r="E18" s="22">
        <f>IF(OR(EXACT($C18,$D18),AND(OR(EXACT('Check List'!$C18,'choice options'!$B$4),EXACT($C18,'choice options'!$B$5),EXACT($D18,'choice options'!$A$4)),LEN($F18))),1,0)</f>
        <v>1</v>
      </c>
    </row>
    <row r="19" spans="1:6" x14ac:dyDescent="0.15">
      <c r="A19" s="17">
        <v>12</v>
      </c>
      <c r="B19" s="8" t="s">
        <v>24</v>
      </c>
      <c r="C19" s="10" t="s">
        <v>4</v>
      </c>
      <c r="D19" s="1" t="s">
        <v>4</v>
      </c>
      <c r="E19" s="22">
        <f>IF(OR(EXACT($C19,$D19),AND(OR(EXACT('Check List'!$C19,'choice options'!$B$4),EXACT($C19,'choice options'!$B$5),EXACT($D19,'choice options'!$A$4)),LEN($F19))),1,0)</f>
        <v>1</v>
      </c>
    </row>
    <row r="20" spans="1:6" x14ac:dyDescent="0.15">
      <c r="A20" s="17">
        <v>13</v>
      </c>
      <c r="B20" s="8" t="s">
        <v>50</v>
      </c>
      <c r="C20" s="10" t="s">
        <v>68</v>
      </c>
      <c r="D20" s="1" t="s">
        <v>4</v>
      </c>
      <c r="E20" s="22">
        <f>IF(OR(EXACT($C20,$D20),AND(OR(EXACT('Check List'!$C20,'choice options'!$B$4),EXACT($C20,'choice options'!$B$5),EXACT($D20,'choice options'!$A$4)),LEN($F20))),1,0)</f>
        <v>1</v>
      </c>
    </row>
    <row r="21" spans="1:6" x14ac:dyDescent="0.15">
      <c r="A21" s="25" t="s">
        <v>41</v>
      </c>
      <c r="B21" s="26"/>
      <c r="C21" s="12" t="str">
        <f>C$5</f>
        <v>Status</v>
      </c>
      <c r="D21" s="12" t="str">
        <f>D$5</f>
        <v>Expected</v>
      </c>
      <c r="E21" s="21" t="str">
        <f>E$5</f>
        <v>Met</v>
      </c>
      <c r="F21" s="12" t="str">
        <f>F$5</f>
        <v>Comment</v>
      </c>
    </row>
    <row r="22" spans="1:6" x14ac:dyDescent="0.15">
      <c r="A22" s="17">
        <v>14</v>
      </c>
      <c r="B22" s="8" t="s">
        <v>52</v>
      </c>
      <c r="C22" s="10" t="s">
        <v>4</v>
      </c>
      <c r="D22" s="1" t="s">
        <v>4</v>
      </c>
      <c r="E22" s="22">
        <f>IF(OR(EXACT($C22,$D22),AND(OR(EXACT('Check List'!$C22,'choice options'!$B$4),EXACT($C22,'choice options'!$B$5),EXACT($D22,'choice options'!$A$4)),LEN($F22))),1,0)</f>
        <v>1</v>
      </c>
    </row>
    <row r="23" spans="1:6" x14ac:dyDescent="0.15">
      <c r="A23" s="17">
        <v>15</v>
      </c>
      <c r="B23" s="8" t="s">
        <v>53</v>
      </c>
      <c r="D23" s="1" t="s">
        <v>16</v>
      </c>
      <c r="E23" s="22">
        <f>IF(OR(EXACT($C23,$D23),AND(OR(EXACT('Check List'!$C23,'choice options'!$B$4),EXACT($C23,'choice options'!$B$5),EXACT($D23,'choice options'!$A$4)),LEN($F23))),1,0)</f>
        <v>1</v>
      </c>
      <c r="F23" s="11" t="s">
        <v>78</v>
      </c>
    </row>
    <row r="24" spans="1:6" ht="27" x14ac:dyDescent="0.15">
      <c r="A24" s="17">
        <v>16</v>
      </c>
      <c r="B24" s="8" t="s">
        <v>17</v>
      </c>
      <c r="D24" s="1" t="s">
        <v>16</v>
      </c>
      <c r="E24" s="22">
        <f>IF(OR(EXACT($C24,$D24),AND(OR(EXACT('Check List'!$C24,'choice options'!$B$4),EXACT($C24,'choice options'!$B$5),EXACT($D24,'choice options'!$A$4)),LEN($F24))),1,0)</f>
        <v>1</v>
      </c>
      <c r="F24" s="11" t="s">
        <v>79</v>
      </c>
    </row>
    <row r="25" spans="1:6" ht="27" x14ac:dyDescent="0.15">
      <c r="A25" s="17">
        <v>17</v>
      </c>
      <c r="B25" s="8" t="s">
        <v>25</v>
      </c>
      <c r="C25" s="10" t="s">
        <v>68</v>
      </c>
      <c r="D25" s="1" t="s">
        <v>4</v>
      </c>
      <c r="E25" s="22">
        <f>IF(OR(EXACT($C25,$D25),AND(OR(EXACT('Check List'!$C25,'choice options'!$B$4),EXACT($C25,'choice options'!$B$5),EXACT($D25,'choice options'!$A$4)),LEN($F25))),1,0)</f>
        <v>1</v>
      </c>
    </row>
    <row r="26" spans="1:6" ht="27" x14ac:dyDescent="0.15">
      <c r="A26" s="17">
        <v>18</v>
      </c>
      <c r="B26" s="8" t="s">
        <v>55</v>
      </c>
      <c r="C26" s="10" t="s">
        <v>6</v>
      </c>
      <c r="D26" s="1" t="s">
        <v>4</v>
      </c>
      <c r="E26" s="22">
        <f>IF(OR(EXACT($C26,$D26),AND(OR(EXACT('Check List'!$C26,'choice options'!$B$4),EXACT($C26,'choice options'!$B$5),EXACT($D26,'choice options'!$A$4)),LEN($F26))),1,0)</f>
        <v>1</v>
      </c>
      <c r="F26" s="11" t="s">
        <v>70</v>
      </c>
    </row>
    <row r="27" spans="1:6" ht="27" x14ac:dyDescent="0.15">
      <c r="A27" s="17">
        <v>19</v>
      </c>
      <c r="B27" s="8" t="s">
        <v>54</v>
      </c>
      <c r="C27" s="10" t="s">
        <v>6</v>
      </c>
      <c r="D27" s="1" t="s">
        <v>4</v>
      </c>
      <c r="E27" s="22">
        <f>IF(OR(EXACT($C27,$D27),AND(OR(EXACT('Check List'!$C27,'choice options'!$B$4),EXACT($C27,'choice options'!$B$5),EXACT($D27,'choice options'!$A$4)),LEN($F27))),1,0)</f>
        <v>1</v>
      </c>
      <c r="F27" s="11" t="s">
        <v>71</v>
      </c>
    </row>
    <row r="28" spans="1:6" ht="27" x14ac:dyDescent="0.15">
      <c r="A28" s="17">
        <v>20</v>
      </c>
      <c r="B28" s="8" t="s">
        <v>18</v>
      </c>
      <c r="C28" s="10" t="s">
        <v>68</v>
      </c>
      <c r="D28" s="1" t="s">
        <v>4</v>
      </c>
      <c r="E28" s="22">
        <f>IF(OR(EXACT($C28,$D28),AND(OR(EXACT('Check List'!$C28,'choice options'!$B$4),EXACT($C28,'choice options'!$B$5),EXACT($D28,'choice options'!$A$4)),LEN($F28))),1,0)</f>
        <v>1</v>
      </c>
    </row>
    <row r="29" spans="1:6" x14ac:dyDescent="0.15">
      <c r="A29" s="25" t="s">
        <v>42</v>
      </c>
      <c r="B29" s="26"/>
      <c r="C29" s="12" t="str">
        <f>C$5</f>
        <v>Status</v>
      </c>
      <c r="D29" s="12" t="str">
        <f>D$5</f>
        <v>Expected</v>
      </c>
      <c r="E29" s="21" t="str">
        <f>E$5</f>
        <v>Met</v>
      </c>
      <c r="F29" s="12" t="str">
        <f>F$5</f>
        <v>Comment</v>
      </c>
    </row>
    <row r="30" spans="1:6" ht="27" x14ac:dyDescent="0.15">
      <c r="A30" s="17">
        <v>21</v>
      </c>
      <c r="B30" s="8" t="s">
        <v>60</v>
      </c>
      <c r="C30" s="10" t="s">
        <v>4</v>
      </c>
      <c r="D30" s="1" t="s">
        <v>4</v>
      </c>
      <c r="E30" s="22">
        <f>IF(OR(EXACT($C30,$D30),AND(OR(EXACT('Check List'!$C30,'choice options'!$B$4),EXACT($C30,'choice options'!$B$5),EXACT($D30,'choice options'!$A$4)),LEN($F30))),1,0)</f>
        <v>1</v>
      </c>
    </row>
    <row r="31" spans="1:6" ht="27" x14ac:dyDescent="0.15">
      <c r="A31" s="17">
        <v>22</v>
      </c>
      <c r="B31" s="8" t="s">
        <v>61</v>
      </c>
      <c r="C31" s="10" t="s">
        <v>4</v>
      </c>
      <c r="D31" s="1" t="s">
        <v>4</v>
      </c>
      <c r="E31" s="22">
        <f>IF(OR(EXACT($C31,$D31),AND(OR(EXACT('Check List'!$C31,'choice options'!$B$4),EXACT($C31,'choice options'!$B$5),EXACT($D31,'choice options'!$A$4)),LEN($F31))),1,0)</f>
        <v>1</v>
      </c>
    </row>
    <row r="32" spans="1:6" ht="40.5" x14ac:dyDescent="0.15">
      <c r="A32" s="17">
        <v>23</v>
      </c>
      <c r="B32" s="8" t="s">
        <v>20</v>
      </c>
      <c r="D32" s="1" t="s">
        <v>16</v>
      </c>
      <c r="E32" s="22">
        <f>IF(OR(EXACT($C32,$D32),AND(OR(EXACT('Check List'!$C32,'choice options'!$B$4),EXACT($C32,'choice options'!$B$5),EXACT($D32,'choice options'!$A$4)),LEN($F32))),1,0)</f>
        <v>0</v>
      </c>
    </row>
    <row r="33" spans="1:6" ht="27" x14ac:dyDescent="0.15">
      <c r="A33" s="17">
        <v>24</v>
      </c>
      <c r="B33" s="8" t="s">
        <v>19</v>
      </c>
      <c r="C33" s="10" t="s">
        <v>5</v>
      </c>
      <c r="D33" s="1" t="s">
        <v>5</v>
      </c>
      <c r="E33" s="22">
        <f>IF(OR(EXACT($C33,$D33),AND(OR(EXACT('Check List'!$C33,'choice options'!$B$4),EXACT($C33,'choice options'!$B$5),EXACT($D33,'choice options'!$A$4)),LEN($F33))),1,0)</f>
        <v>1</v>
      </c>
    </row>
    <row r="34" spans="1:6" x14ac:dyDescent="0.15">
      <c r="A34" s="25" t="s">
        <v>49</v>
      </c>
      <c r="B34" s="26"/>
      <c r="C34" s="12" t="str">
        <f>C$5</f>
        <v>Status</v>
      </c>
      <c r="D34" s="12" t="str">
        <f>D$5</f>
        <v>Expected</v>
      </c>
      <c r="E34" s="21" t="str">
        <f>E$5</f>
        <v>Met</v>
      </c>
      <c r="F34" s="12" t="str">
        <f>F$5</f>
        <v>Comment</v>
      </c>
    </row>
    <row r="35" spans="1:6" ht="27" x14ac:dyDescent="0.15">
      <c r="A35" s="17">
        <v>25</v>
      </c>
      <c r="B35" s="8" t="s">
        <v>22</v>
      </c>
      <c r="D35" s="1" t="s">
        <v>16</v>
      </c>
      <c r="E35" s="22">
        <f>IF(OR(EXACT($C35,$D35),AND(OR(EXACT('Check List'!$C35,'choice options'!$B$4),EXACT($C35,'choice options'!$B$5),EXACT($D35,'choice options'!$A$4)),LEN($F35))),1,0)</f>
        <v>1</v>
      </c>
      <c r="F35" s="11" t="s">
        <v>80</v>
      </c>
    </row>
    <row r="36" spans="1:6" ht="27" x14ac:dyDescent="0.15">
      <c r="A36" s="17">
        <v>26</v>
      </c>
      <c r="B36" s="8" t="s">
        <v>21</v>
      </c>
      <c r="D36" s="1" t="s">
        <v>16</v>
      </c>
      <c r="E36" s="22">
        <f>IF(OR(EXACT($C36,$D36),AND(OR(EXACT('Check List'!$C36,'choice options'!$B$4),EXACT($C36,'choice options'!$B$5),EXACT($D36,'choice options'!$A$4)),LEN($F36))),1,0)</f>
        <v>1</v>
      </c>
      <c r="F36" s="11" t="s">
        <v>82</v>
      </c>
    </row>
    <row r="37" spans="1:6" ht="27" x14ac:dyDescent="0.15">
      <c r="A37" s="17">
        <v>27</v>
      </c>
      <c r="B37" s="8" t="s">
        <v>26</v>
      </c>
      <c r="D37" s="1" t="s">
        <v>4</v>
      </c>
      <c r="E37" s="22">
        <f>IF(OR(EXACT($C37,$D37),AND(OR(EXACT('Check List'!$C37,'choice options'!$B$4),EXACT($C37,'choice options'!$B$5),EXACT($D37,'choice options'!$A$4)),LEN($F37))),1,0)</f>
        <v>0</v>
      </c>
      <c r="F37" s="11" t="s">
        <v>81</v>
      </c>
    </row>
    <row r="38" spans="1:6" ht="27" x14ac:dyDescent="0.15">
      <c r="A38" s="17">
        <v>28</v>
      </c>
      <c r="B38" s="8" t="s">
        <v>23</v>
      </c>
      <c r="D38" s="1" t="s">
        <v>16</v>
      </c>
      <c r="E38" s="22">
        <f>IF(OR(EXACT($C38,$D38),AND(OR(EXACT('Check List'!$C38,'choice options'!$B$4),EXACT($C38,'choice options'!$B$5),EXACT($D38,'choice options'!$A$4)),LEN($F38))),1,0)</f>
        <v>1</v>
      </c>
      <c r="F38" s="11" t="s">
        <v>72</v>
      </c>
    </row>
    <row r="39" spans="1:6" x14ac:dyDescent="0.15">
      <c r="A39" s="25" t="s">
        <v>58</v>
      </c>
      <c r="B39" s="26"/>
      <c r="C39" s="12" t="str">
        <f>C$5</f>
        <v>Status</v>
      </c>
      <c r="D39" s="12" t="str">
        <f>D$5</f>
        <v>Expected</v>
      </c>
      <c r="E39" s="21" t="str">
        <f>E$5</f>
        <v>Met</v>
      </c>
      <c r="F39" s="12" t="str">
        <f>F$5</f>
        <v>Comment</v>
      </c>
    </row>
    <row r="40" spans="1:6" ht="27" x14ac:dyDescent="0.15">
      <c r="A40" s="17">
        <v>29</v>
      </c>
      <c r="B40" s="8" t="s">
        <v>56</v>
      </c>
      <c r="C40" s="10" t="s">
        <v>68</v>
      </c>
      <c r="D40" s="1" t="s">
        <v>4</v>
      </c>
      <c r="E40" s="22">
        <f>IF(OR(EXACT($C40,$D40),AND(OR(EXACT('Check List'!$C40,'choice options'!$B$4),EXACT($C40,'choice options'!$B$5),EXACT($D40,'choice options'!$A$4)),LEN($F40))),1,0)</f>
        <v>1</v>
      </c>
    </row>
    <row r="41" spans="1:6" x14ac:dyDescent="0.15">
      <c r="A41" s="17">
        <v>30</v>
      </c>
      <c r="B41" s="8" t="s">
        <v>27</v>
      </c>
      <c r="C41" s="10" t="s">
        <v>69</v>
      </c>
      <c r="D41" s="1" t="s">
        <v>5</v>
      </c>
      <c r="E41" s="22">
        <f>IF(OR(EXACT($C41,$D41),AND(OR(EXACT('Check List'!$C41,'choice options'!$B$4),EXACT($C41,'choice options'!$B$5),EXACT($D41,'choice options'!$A$4)),LEN($F41))),1,0)</f>
        <v>1</v>
      </c>
    </row>
    <row r="42" spans="1:6" x14ac:dyDescent="0.15">
      <c r="A42" s="17">
        <v>31</v>
      </c>
      <c r="B42" s="8" t="s">
        <v>28</v>
      </c>
      <c r="C42" s="10" t="s">
        <v>69</v>
      </c>
      <c r="D42" s="1" t="s">
        <v>5</v>
      </c>
      <c r="E42" s="22">
        <f>IF(OR(EXACT($C42,$D42),AND(OR(EXACT('Check List'!$C42,'choice options'!$B$4),EXACT($C42,'choice options'!$B$5),EXACT($D42,'choice options'!$A$4)),LEN($F42))),1,0)</f>
        <v>1</v>
      </c>
    </row>
    <row r="43" spans="1:6" ht="27" x14ac:dyDescent="0.15">
      <c r="A43" s="17">
        <v>32</v>
      </c>
      <c r="B43" s="8" t="s">
        <v>62</v>
      </c>
      <c r="C43" s="10" t="s">
        <v>4</v>
      </c>
      <c r="D43" s="1" t="s">
        <v>4</v>
      </c>
      <c r="E43" s="22">
        <f>IF(OR(EXACT($C43,$D43),AND(OR(EXACT('Check List'!$C43,'choice options'!$B$4),EXACT($C43,'choice options'!$B$5),EXACT($D43,'choice options'!$A$4)),LEN($F43))),1,0)</f>
        <v>1</v>
      </c>
    </row>
    <row r="44" spans="1:6" x14ac:dyDescent="0.15">
      <c r="A44" s="25" t="s">
        <v>44</v>
      </c>
      <c r="B44" s="26"/>
      <c r="C44" s="12" t="str">
        <f>C$5</f>
        <v>Status</v>
      </c>
      <c r="D44" s="12" t="str">
        <f>D$5</f>
        <v>Expected</v>
      </c>
      <c r="E44" s="21" t="str">
        <f>E$5</f>
        <v>Met</v>
      </c>
      <c r="F44" s="12" t="str">
        <f>F$5</f>
        <v>Comment</v>
      </c>
    </row>
    <row r="45" spans="1:6" ht="27" x14ac:dyDescent="0.15">
      <c r="A45" s="17">
        <v>33</v>
      </c>
      <c r="B45" s="8" t="s">
        <v>30</v>
      </c>
      <c r="C45" s="10" t="s">
        <v>68</v>
      </c>
      <c r="D45" s="1" t="s">
        <v>4</v>
      </c>
      <c r="E45" s="22">
        <f>IF(OR(EXACT($C45,$D45),AND(OR(EXACT('Check List'!$C45,'choice options'!$B$4),EXACT($C45,'choice options'!$B$5),EXACT($D45,'choice options'!$A$4)),LEN($F45))),1,0)</f>
        <v>1</v>
      </c>
    </row>
    <row r="46" spans="1:6" ht="27" x14ac:dyDescent="0.15">
      <c r="A46" s="17">
        <v>34</v>
      </c>
      <c r="B46" s="8" t="s">
        <v>31</v>
      </c>
      <c r="C46" s="10" t="s">
        <v>69</v>
      </c>
      <c r="D46" s="1" t="s">
        <v>5</v>
      </c>
      <c r="E46" s="22">
        <f>IF(OR(EXACT($C46,$D46),AND(OR(EXACT('Check List'!$C46,'choice options'!$B$4),EXACT($C46,'choice options'!$B$5),EXACT($D46,'choice options'!$A$4)),LEN($F46))),1,0)</f>
        <v>1</v>
      </c>
    </row>
    <row r="47" spans="1:6" ht="27" x14ac:dyDescent="0.15">
      <c r="A47" s="17">
        <v>35</v>
      </c>
      <c r="B47" s="8" t="s">
        <v>64</v>
      </c>
      <c r="C47" s="10" t="s">
        <v>69</v>
      </c>
      <c r="D47" s="1" t="s">
        <v>5</v>
      </c>
      <c r="E47" s="22">
        <f>IF(OR(EXACT($C47,$D47),AND(OR(EXACT('Check List'!$C47,'choice options'!$B$4),EXACT($C47,'choice options'!$B$5),EXACT($D47,'choice options'!$A$4)),LEN($F47))),1,0)</f>
        <v>1</v>
      </c>
    </row>
    <row r="48" spans="1:6" ht="27" x14ac:dyDescent="0.15">
      <c r="A48" s="17">
        <v>36</v>
      </c>
      <c r="B48" s="8" t="s">
        <v>32</v>
      </c>
      <c r="C48" s="10" t="s">
        <v>69</v>
      </c>
      <c r="D48" s="1" t="s">
        <v>5</v>
      </c>
      <c r="E48" s="22">
        <f>IF(OR(EXACT($C48,$D48),AND(OR(EXACT('Check List'!$C48,'choice options'!$B$4),EXACT($C48,'choice options'!$B$5),EXACT($D48,'choice options'!$A$4)),LEN($F48))),1,0)</f>
        <v>1</v>
      </c>
    </row>
    <row r="49" spans="1:6" ht="27" x14ac:dyDescent="0.15">
      <c r="A49" s="17">
        <v>37</v>
      </c>
      <c r="B49" s="8" t="s">
        <v>33</v>
      </c>
      <c r="C49" s="10" t="s">
        <v>69</v>
      </c>
      <c r="D49" s="1" t="s">
        <v>5</v>
      </c>
      <c r="E49" s="22">
        <f>IF(OR(EXACT($C49,$D49),AND(OR(EXACT('Check List'!$C49,'choice options'!$B$4),EXACT($C49,'choice options'!$B$5),EXACT($D49,'choice options'!$A$4)),LEN($F49))),1,0)</f>
        <v>1</v>
      </c>
    </row>
    <row r="50" spans="1:6" ht="27" x14ac:dyDescent="0.15">
      <c r="A50" s="17">
        <v>38</v>
      </c>
      <c r="B50" s="8" t="s">
        <v>63</v>
      </c>
      <c r="C50" s="10" t="s">
        <v>68</v>
      </c>
      <c r="D50" s="1" t="s">
        <v>4</v>
      </c>
      <c r="E50" s="22">
        <f>IF(OR(EXACT($C50,$D50),AND(OR(EXACT('Check List'!$C50,'choice options'!$B$4),EXACT($C50,'choice options'!$B$5),EXACT($D50,'choice options'!$A$4)),LEN($F50))),1,0)</f>
        <v>1</v>
      </c>
    </row>
    <row r="51" spans="1:6" x14ac:dyDescent="0.15">
      <c r="A51" s="17">
        <v>39</v>
      </c>
      <c r="B51" s="8" t="s">
        <v>29</v>
      </c>
      <c r="C51" s="10" t="s">
        <v>68</v>
      </c>
      <c r="D51" s="1" t="s">
        <v>4</v>
      </c>
      <c r="E51" s="22">
        <f>IF(OR(EXACT($C51,$D51),AND(OR(EXACT('Check List'!$C51,'choice options'!$B$4),EXACT($C51,'choice options'!$B$5),EXACT($D51,'choice options'!$A$4)),LEN($F51))),1,0)</f>
        <v>1</v>
      </c>
    </row>
    <row r="52" spans="1:6" x14ac:dyDescent="0.15">
      <c r="A52" s="25" t="s">
        <v>46</v>
      </c>
      <c r="B52" s="26"/>
      <c r="C52" s="12" t="str">
        <f>C$5</f>
        <v>Status</v>
      </c>
      <c r="D52" s="12" t="str">
        <f>D$5</f>
        <v>Expected</v>
      </c>
      <c r="E52" s="21" t="str">
        <f>E$5</f>
        <v>Met</v>
      </c>
      <c r="F52" s="12" t="str">
        <f>F$5</f>
        <v>Comment</v>
      </c>
    </row>
    <row r="53" spans="1:6" x14ac:dyDescent="0.15">
      <c r="A53" s="17">
        <v>40</v>
      </c>
      <c r="B53" s="8" t="s">
        <v>59</v>
      </c>
      <c r="C53" s="10" t="s">
        <v>4</v>
      </c>
      <c r="D53" s="1" t="s">
        <v>4</v>
      </c>
      <c r="E53" s="22">
        <f>IF(OR(EXACT($C53,$D53),AND(OR(EXACT('Check List'!$C53,'choice options'!$B$4),EXACT($C53,'choice options'!$B$5),EXACT($D53,'choice options'!$A$4)),LEN($F53))),1,0)</f>
        <v>1</v>
      </c>
      <c r="F53" s="11" t="s">
        <v>73</v>
      </c>
    </row>
    <row r="54" spans="1:6" ht="27" x14ac:dyDescent="0.15">
      <c r="A54" s="17">
        <v>41</v>
      </c>
      <c r="B54" s="8" t="s">
        <v>34</v>
      </c>
      <c r="C54" s="10" t="s">
        <v>6</v>
      </c>
      <c r="D54" s="1" t="s">
        <v>4</v>
      </c>
      <c r="E54" s="22">
        <f>IF(OR(EXACT($C54,$D54),AND(OR(EXACT('Check List'!$C54,'choice options'!$B$4),EXACT($C54,'choice options'!$B$5),EXACT($D54,'choice options'!$A$4)),LEN($F54))),1,0)</f>
        <v>1</v>
      </c>
      <c r="F54" s="11" t="s">
        <v>74</v>
      </c>
    </row>
    <row r="55" spans="1:6" x14ac:dyDescent="0.15">
      <c r="A55" s="17">
        <v>42</v>
      </c>
      <c r="B55" s="8" t="s">
        <v>43</v>
      </c>
      <c r="C55" s="10" t="s">
        <v>4</v>
      </c>
      <c r="D55" s="1" t="s">
        <v>4</v>
      </c>
      <c r="E55" s="22">
        <f>IF(OR(EXACT($C55,$D55),AND(OR(EXACT('Check List'!$C55,'choice options'!$B$4),EXACT($C55,'choice options'!$B$5),EXACT($D55,'choice options'!$A$4)),LEN($F55))),1,0)</f>
        <v>1</v>
      </c>
    </row>
    <row r="56" spans="1:6" ht="91.5" customHeight="1" x14ac:dyDescent="0.15">
      <c r="A56" s="17">
        <v>43</v>
      </c>
      <c r="B56" s="8" t="s">
        <v>65</v>
      </c>
      <c r="C56" s="10" t="s">
        <v>4</v>
      </c>
      <c r="D56" s="1" t="s">
        <v>4</v>
      </c>
      <c r="E56" s="22">
        <f>IF(OR(EXACT($C56,$D56),AND(OR(EXACT('Check List'!$C56,'choice options'!$B$4),EXACT($C56,'choice options'!$B$5),EXACT($D56,'choice options'!$A$4)),LEN($F56))),1,0)</f>
        <v>1</v>
      </c>
      <c r="F56" s="11" t="s">
        <v>75</v>
      </c>
    </row>
    <row r="57" spans="1:6" ht="40.5" x14ac:dyDescent="0.15">
      <c r="A57" s="17">
        <v>44</v>
      </c>
      <c r="B57" s="8" t="s">
        <v>57</v>
      </c>
      <c r="C57" s="10" t="s">
        <v>6</v>
      </c>
      <c r="D57" s="1" t="s">
        <v>4</v>
      </c>
      <c r="E57" s="22">
        <f>IF(OR(EXACT($C57,$D57),AND(OR(EXACT('Check List'!$C57,'choice options'!$B$4),EXACT($C57,'choice options'!$B$5),EXACT($D57,'choice options'!$A$4)),LEN($F57))),1,0)</f>
        <v>1</v>
      </c>
      <c r="F57" s="11" t="s">
        <v>83</v>
      </c>
    </row>
    <row r="58" spans="1:6" ht="40.5" x14ac:dyDescent="0.15">
      <c r="A58" s="17">
        <v>45</v>
      </c>
      <c r="B58" s="8" t="s">
        <v>67</v>
      </c>
      <c r="C58" s="10" t="s">
        <v>4</v>
      </c>
      <c r="D58" s="1" t="s">
        <v>4</v>
      </c>
      <c r="E58" s="22">
        <f>IF(OR(EXACT($C58,$D58),AND(OR(EXACT('Check List'!$C58,'choice options'!$B$4),EXACT($C58,'choice options'!$B$5),EXACT($D58,'choice options'!$A$4)),LEN($F58))),1,0)</f>
        <v>1</v>
      </c>
    </row>
  </sheetData>
  <sheetProtection sheet="1" objects="1" scenarios="1" selectLockedCells="1"/>
  <mergeCells count="11">
    <mergeCell ref="D1:F1"/>
    <mergeCell ref="D2:F2"/>
    <mergeCell ref="D3:F3"/>
    <mergeCell ref="A52:B52"/>
    <mergeCell ref="A44:B44"/>
    <mergeCell ref="A34:B34"/>
    <mergeCell ref="A29:B29"/>
    <mergeCell ref="A21:B21"/>
    <mergeCell ref="A10:B10"/>
    <mergeCell ref="A6:B6"/>
    <mergeCell ref="A39:B39"/>
  </mergeCells>
  <phoneticPr fontId="4" type="noConversion"/>
  <conditionalFormatting sqref="B2">
    <cfRule type="dataBar" priority="2">
      <dataBar>
        <cfvo type="num" val="0"/>
        <cfvo type="num" val="1"/>
        <color rgb="FF63C384"/>
      </dataBar>
      <extLst>
        <ext xmlns:x14="http://schemas.microsoft.com/office/spreadsheetml/2009/9/main" uri="{B025F937-C7B1-47D3-B67F-A62EFF666E3E}">
          <x14:id>{F75B6DEA-927A-4E35-A502-329529C540B2}</x14:id>
        </ext>
      </extLst>
    </cfRule>
  </conditionalFormatting>
  <conditionalFormatting sqref="E1:E1048576">
    <cfRule type="iconSet" priority="1">
      <iconSet iconSet="3Symbols" showValue="0">
        <cfvo type="percent" val="0"/>
        <cfvo type="num" val="0"/>
        <cfvo type="num" val="0.5"/>
      </iconSet>
    </cfRule>
  </conditionalFormatting>
  <dataValidations count="2">
    <dataValidation type="list" allowBlank="1" showInputMessage="1" showErrorMessage="1" sqref="D7:D9 D11:D20 D53:D1048576 D22:D28 D40:D43 D35:D38 D30:D33 D45:D51">
      <formula1>goals</formula1>
    </dataValidation>
    <dataValidation type="list" allowBlank="1" showInputMessage="1" showErrorMessage="1" sqref="C7:C9 C11:C20 C53:C1048576 C22:C28 C40:C43 C35:C38 C30:C33 C45:C51">
      <formula1>status</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F75B6DEA-927A-4E35-A502-329529C540B2}">
            <x14:dataBar minLength="0" maxLength="100" gradient="0">
              <x14:cfvo type="num">
                <xm:f>0</xm:f>
              </x14:cfvo>
              <x14:cfvo type="num">
                <xm:f>1</xm:f>
              </x14:cfvo>
              <x14:negativeFillColor rgb="FFFF0000"/>
              <x14:axisColor rgb="FF000000"/>
            </x14:dataBar>
          </x14:cfRule>
          <xm:sqref>B2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
    </sheetView>
  </sheetViews>
  <sheetFormatPr defaultRowHeight="13.5" x14ac:dyDescent="0.15"/>
  <cols>
    <col min="1" max="1" width="13.125" bestFit="1" customWidth="1"/>
    <col min="2" max="2" width="13.75" bestFit="1" customWidth="1"/>
  </cols>
  <sheetData>
    <row r="1" spans="1:2" x14ac:dyDescent="0.15">
      <c r="A1" t="s">
        <v>3</v>
      </c>
      <c r="B1" t="s">
        <v>2</v>
      </c>
    </row>
    <row r="2" spans="1:2" x14ac:dyDescent="0.15">
      <c r="A2" t="s">
        <v>4</v>
      </c>
      <c r="B2" t="s">
        <v>4</v>
      </c>
    </row>
    <row r="3" spans="1:2" x14ac:dyDescent="0.15">
      <c r="A3" t="s">
        <v>5</v>
      </c>
      <c r="B3" t="s">
        <v>5</v>
      </c>
    </row>
    <row r="4" spans="1:2" x14ac:dyDescent="0.15">
      <c r="A4" t="s">
        <v>16</v>
      </c>
      <c r="B4" t="s">
        <v>13</v>
      </c>
    </row>
    <row r="5" spans="1:2" x14ac:dyDescent="0.15">
      <c r="B5" t="s">
        <v>6</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Check List</vt:lpstr>
      <vt:lpstr>choice options</vt:lpstr>
      <vt:lpstr>goals</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chrisr</dc:creator>
  <cp:lastModifiedBy>Youri.Zhang</cp:lastModifiedBy>
  <dcterms:created xsi:type="dcterms:W3CDTF">2014-08-13T09:41:08Z</dcterms:created>
  <dcterms:modified xsi:type="dcterms:W3CDTF">2015-07-23T05:25:00Z</dcterms:modified>
</cp:coreProperties>
</file>